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3.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W:\Water\Working Space\3. Access to water and sanitation\WASH at workplace\4-Key docs &amp; tool\2-Self-Assessment Tool\"/>
    </mc:Choice>
  </mc:AlternateContent>
  <bookViews>
    <workbookView xWindow="0" yWindow="0" windowWidth="20490" windowHeight="7770" tabRatio="854" activeTab="3"/>
  </bookViews>
  <sheets>
    <sheet name="Présentation" sheetId="6" r:id="rId1"/>
    <sheet name="Contenus" sheetId="5" r:id="rId2"/>
    <sheet name="Auto-évaluation" sheetId="4" r:id="rId3"/>
    <sheet name="Résumé des résultats" sheetId="7" r:id="rId4"/>
  </sheets>
  <externalReferences>
    <externalReference r:id="rId5"/>
  </externalReferences>
  <definedNames>
    <definedName name="_xlnm._FilterDatabase" localSheetId="2" hidden="1">'Auto-évaluation'!$B$4:$K$41</definedName>
    <definedName name="All" localSheetId="2">#REF!</definedName>
    <definedName name="All" localSheetId="3">#REF!</definedName>
    <definedName name="All">#REF!</definedName>
    <definedName name="BenBogart" localSheetId="2">#REF!</definedName>
    <definedName name="BenBogart" localSheetId="3">#REF!</definedName>
    <definedName name="BenBogart">#REF!</definedName>
    <definedName name="BeverlySmart" localSheetId="2">#REF!</definedName>
    <definedName name="BeverlySmart" localSheetId="3">#REF!</definedName>
    <definedName name="BeverlySmart">#REF!</definedName>
    <definedName name="DanJohnson" localSheetId="2">#REF!</definedName>
    <definedName name="DanJohnson" localSheetId="3">#REF!</definedName>
    <definedName name="DanJohnson">#REF!</definedName>
    <definedName name="HarryPaulson" localSheetId="2">#REF!</definedName>
    <definedName name="HarryPaulson" localSheetId="3">#REF!</definedName>
    <definedName name="HarryPaulson">#REF!</definedName>
    <definedName name="JohnSmith" localSheetId="2">#REF!</definedName>
    <definedName name="JohnSmith" localSheetId="3">#REF!</definedName>
    <definedName name="JohnSmith">#REF!</definedName>
    <definedName name="PatrickStewart" localSheetId="2">#REF!</definedName>
    <definedName name="PatrickStewart" localSheetId="3">#REF!</definedName>
    <definedName name="PatrickStewart">#REF!</definedName>
    <definedName name="_xlnm.Print_Area" localSheetId="2">'Auto-évaluation'!$A$1:$L$42</definedName>
    <definedName name="_xlnm.Print_Area" localSheetId="0">Présentation!$B$3:$S$26</definedName>
    <definedName name="_xlnm.Print_Area" localSheetId="3">'Résumé des résultats'!$A$1:$I$25</definedName>
    <definedName name="résumé">#REF!</definedName>
    <definedName name="SarahSilvers" localSheetId="2">#REF!</definedName>
    <definedName name="SarahSilvers" localSheetId="3">#REF!</definedName>
    <definedName name="SarahSilvers">#REF!</definedName>
    <definedName name="StephanieWilson" localSheetId="2">#REF!</definedName>
    <definedName name="StephanieWilson" localSheetId="3">#REF!</definedName>
    <definedName name="StephanieWilson">#REF!</definedName>
    <definedName name="SteveWilcox" localSheetId="2">#REF!</definedName>
    <definedName name="SteveWilcox" localSheetId="3">#REF!</definedName>
    <definedName name="SteveWilcox">#REF!</definedName>
    <definedName name="VP" localSheetId="2">#REF!</definedName>
    <definedName name="VP" localSheetId="3">#REF!</definedName>
    <definedName name="VP">#REF!</definedName>
    <definedName name="XED" localSheetId="2">#REF!</definedName>
    <definedName name="XED" localSheetId="3">#REF!</definedName>
    <definedName name="XED">#REF!</definedName>
    <definedName name="Z_AA2F59DF_CABC_44C7_A4B8_29DD5C2E1E34_.wvu.PrintArea" localSheetId="2" hidden="1">'Auto-évaluation'!$A$1:$L$42</definedName>
    <definedName name="Z_AA2F59DF_CABC_44C7_A4B8_29DD5C2E1E34_.wvu.PrintArea" localSheetId="3" hidden="1">'Résumé des résultats'!$A$1:$I$25</definedName>
  </definedNames>
  <calcPr calcId="171027"/>
  <customWorkbookViews>
    <customWorkbookView name="Pitterle, Therese - Personal View" guid="{AA2F59DF-CABC-44C7-A4B8-29DD5C2E1E34}" mergeInterval="0" personalView="1" maximized="1" windowWidth="1362" windowHeight="463" tabRatio="854" activeSheetId="1" showComments="commIndAndComment"/>
  </customWorkbookViews>
</workbook>
</file>

<file path=xl/calcChain.xml><?xml version="1.0" encoding="utf-8"?>
<calcChain xmlns="http://schemas.openxmlformats.org/spreadsheetml/2006/main">
  <c r="D23" i="7" l="1"/>
  <c r="I23" i="7" l="1"/>
  <c r="C23" i="7"/>
  <c r="B23" i="7"/>
  <c r="I22" i="7"/>
  <c r="D22" i="7"/>
  <c r="C22" i="7"/>
  <c r="B22" i="7"/>
  <c r="I21" i="7"/>
  <c r="D21" i="7"/>
  <c r="C21" i="7"/>
  <c r="B21" i="7"/>
  <c r="I20" i="7"/>
  <c r="D20" i="7"/>
  <c r="C20" i="7"/>
  <c r="B20" i="7"/>
  <c r="C19" i="7"/>
  <c r="B19" i="7"/>
  <c r="B17" i="7"/>
  <c r="C9" i="7"/>
  <c r="B9" i="7"/>
  <c r="C8" i="7"/>
  <c r="B8" i="7"/>
  <c r="C7" i="7"/>
  <c r="B7" i="7"/>
  <c r="C6" i="7"/>
  <c r="B6" i="7"/>
  <c r="B2" i="7"/>
  <c r="G42" i="4"/>
  <c r="E10" i="7" s="1"/>
  <c r="F42" i="4"/>
  <c r="D10" i="7" s="1"/>
  <c r="D11" i="7" s="1"/>
  <c r="G32" i="4"/>
  <c r="E9" i="7" s="1"/>
  <c r="F32" i="4"/>
  <c r="D9" i="7" s="1"/>
  <c r="G20" i="4"/>
  <c r="E8" i="7" s="1"/>
  <c r="G8" i="7" s="1"/>
  <c r="F20" i="4"/>
  <c r="D8" i="7" s="1"/>
  <c r="G10" i="4"/>
  <c r="E7" i="7" s="1"/>
  <c r="G7" i="7" s="1"/>
  <c r="F10" i="4"/>
  <c r="D7" i="7" s="1"/>
  <c r="F7" i="7" s="1"/>
  <c r="G6" i="4"/>
  <c r="E6" i="7" s="1"/>
  <c r="G6" i="7" s="1"/>
  <c r="F6" i="4"/>
  <c r="D6" i="7" s="1"/>
  <c r="F6" i="7" l="1"/>
  <c r="F8" i="7"/>
  <c r="F43" i="4"/>
  <c r="D12" i="7" s="1"/>
  <c r="G9" i="7"/>
  <c r="F9" i="7"/>
  <c r="G10" i="7"/>
  <c r="F10" i="7"/>
</calcChain>
</file>

<file path=xl/sharedStrings.xml><?xml version="1.0" encoding="utf-8"?>
<sst xmlns="http://schemas.openxmlformats.org/spreadsheetml/2006/main" count="181" uniqueCount="178">
  <si>
    <t>GE1</t>
  </si>
  <si>
    <t>GE1.1</t>
  </si>
  <si>
    <t>GE1.2</t>
  </si>
  <si>
    <t>GE1.3</t>
  </si>
  <si>
    <t>WWS2</t>
  </si>
  <si>
    <t>WWS2.1</t>
  </si>
  <si>
    <t>WWS2.2</t>
  </si>
  <si>
    <t>WWS2.3</t>
  </si>
  <si>
    <t>WWS2.4</t>
  </si>
  <si>
    <t>WWS2.5</t>
  </si>
  <si>
    <t>WWS2.6</t>
  </si>
  <si>
    <t>WWS2.7</t>
  </si>
  <si>
    <t>WWS2.8</t>
  </si>
  <si>
    <t>WS3</t>
  </si>
  <si>
    <t>WS3.1</t>
  </si>
  <si>
    <t>WS3.2</t>
  </si>
  <si>
    <t>WS3.3</t>
  </si>
  <si>
    <t>WS3.4</t>
  </si>
  <si>
    <t>WS3.5</t>
  </si>
  <si>
    <t>WS3.6</t>
  </si>
  <si>
    <t>WS3.7</t>
  </si>
  <si>
    <t>WS3.8</t>
  </si>
  <si>
    <t>WS3.9</t>
  </si>
  <si>
    <t>WH4</t>
  </si>
  <si>
    <t>WH4.1</t>
  </si>
  <si>
    <t>WH4.2</t>
  </si>
  <si>
    <t>WH4.3</t>
  </si>
  <si>
    <t>WH4.4</t>
  </si>
  <si>
    <t>WH4.5</t>
  </si>
  <si>
    <t>WH4.6</t>
  </si>
  <si>
    <t>WH4.7</t>
  </si>
  <si>
    <t>WH4.8</t>
  </si>
  <si>
    <t>Documentation</t>
  </si>
  <si>
    <t>WWS2.9</t>
  </si>
  <si>
    <t>WS3.10</t>
  </si>
  <si>
    <t>WH4.9</t>
  </si>
  <si>
    <t>WBCSD Water</t>
  </si>
  <si>
    <t>Description</t>
  </si>
  <si>
    <t>WS3.11</t>
  </si>
  <si>
    <t xml:space="preserve">Total </t>
  </si>
  <si>
    <t>TOTAL</t>
  </si>
  <si>
    <t>au travail</t>
  </si>
  <si>
    <t>Outil d'Auto-évaluation</t>
  </si>
  <si>
    <t>Feuille de calcul (cliquer pour ouvrir)</t>
  </si>
  <si>
    <t>Page de présentation</t>
  </si>
  <si>
    <t>Sommaire</t>
  </si>
  <si>
    <t xml:space="preserve">Outil d'Auto-évaluation pour mesurer l'accès à l'eau potable, l'assainissement et l'Hygiène (WASH) au travail </t>
  </si>
  <si>
    <t>Résumé des notes agrégées par catégories</t>
  </si>
  <si>
    <t>Contenus</t>
  </si>
  <si>
    <t>Présentation</t>
  </si>
  <si>
    <t>Auto-évaluation</t>
  </si>
  <si>
    <t>Résumé des résultats</t>
  </si>
  <si>
    <t>Liste déroulante des notes à entrer</t>
  </si>
  <si>
    <t xml:space="preserve"> "s.o"</t>
  </si>
  <si>
    <t>Note</t>
  </si>
  <si>
    <t>Nom</t>
  </si>
  <si>
    <t>Interprétation des résultats</t>
  </si>
  <si>
    <t>s.o.</t>
  </si>
  <si>
    <t>Sans objet</t>
  </si>
  <si>
    <t xml:space="preserve">Dimension non pertinente ou applicable </t>
  </si>
  <si>
    <t xml:space="preserve">Pas de mise en œuvre </t>
  </si>
  <si>
    <t xml:space="preserve">Dimension non mise en œuvre : le site ne comprend pas cette dimension </t>
  </si>
  <si>
    <t>Dimension manquante :  un plan d'action est nécessaire pour combler ce manque.</t>
  </si>
  <si>
    <t xml:space="preserve">Mise en œuvre moyenne </t>
  </si>
  <si>
    <t>Mise en œuvre complète</t>
  </si>
  <si>
    <t>Échelle d'évaluation de mise en œuvre</t>
  </si>
  <si>
    <t xml:space="preserve">Nombre de critères s.o. </t>
  </si>
  <si>
    <t xml:space="preserve">Points de repère - Eau, Assainissement et Hygiène (WASH) au travail </t>
  </si>
  <si>
    <t>Catégorie/dimension</t>
  </si>
  <si>
    <t>Détail de la notation</t>
  </si>
  <si>
    <t>État actuel (0 à 2)</t>
  </si>
  <si>
    <t>Recommandations identifiées de façon indépendante</t>
  </si>
  <si>
    <t>Analyse des 
manquements</t>
  </si>
  <si>
    <t>Généralités</t>
  </si>
  <si>
    <t>Respect des lois et réglementations locales et nationales</t>
  </si>
  <si>
    <t>Mesures prises pour les lieux de travail temporaires et mobiles</t>
  </si>
  <si>
    <t>Accès à l'eau au travail</t>
  </si>
  <si>
    <t>Disponibilité d'eau potable en quantité suffisante, acceptable et physiquement accessible</t>
  </si>
  <si>
    <t>Emplacement, nettoyage, recharge et désinfection des fontaines à eau</t>
  </si>
  <si>
    <t>Analyse de l'eau potable</t>
  </si>
  <si>
    <t>Nettoyage et désinfection du système d'alimentation en eau</t>
  </si>
  <si>
    <t>Inspection/réparation des infrastructures d'alimentation et d'évacuation de l'eau</t>
  </si>
  <si>
    <t>Technologies pour économiser l'eau et campagnes de sensibilisation</t>
  </si>
  <si>
    <t>Mise à disposition de toilettes/urinoirs</t>
  </si>
  <si>
    <t>Sécurité des toilettes/urinoirs</t>
  </si>
  <si>
    <t>Éclairage et ventilation des toilettes/urinoirs</t>
  </si>
  <si>
    <t>Conception des toilettes/urinoirs</t>
  </si>
  <si>
    <t>Entretien des toilettes/urinoirs</t>
  </si>
  <si>
    <t>Élimination des protections hygiéniques</t>
  </si>
  <si>
    <t>Élimination des déchets médicaux</t>
  </si>
  <si>
    <t>Ajustements aux besoins des personnes âgées et handicapées</t>
  </si>
  <si>
    <t>Nettoyage des installations sanitaires et toilettes</t>
  </si>
  <si>
    <t>"Nettoyage poussé" et désinfection des toilettes</t>
  </si>
  <si>
    <t>Hygiène au travail</t>
  </si>
  <si>
    <t>Mesures pour l'hygiène personnelle</t>
  </si>
  <si>
    <t>Douches et bains</t>
  </si>
  <si>
    <t>Formation à l'hygiène et sensibilisation</t>
  </si>
  <si>
    <t>Supports de promotion sur l'assainissement et l'hygiène</t>
  </si>
  <si>
    <t>Équipement de protection individuel (EPI)</t>
  </si>
  <si>
    <t>Formation du personnel de nettoyage et d'entretien</t>
  </si>
  <si>
    <t>Stockage du matériel de nettoyage</t>
  </si>
  <si>
    <t>Surveillance et reporting des maladies liées à l'eau</t>
  </si>
  <si>
    <t>Catégorie</t>
  </si>
  <si>
    <r>
      <t>Note de l'entreprise (%)</t>
    </r>
    <r>
      <rPr>
        <b/>
        <vertAlign val="superscript"/>
        <sz val="8"/>
        <color theme="0"/>
        <rFont val="Arial"/>
        <family val="2"/>
      </rPr>
      <t>1</t>
    </r>
  </si>
  <si>
    <r>
      <t>Note du Pledge (%)</t>
    </r>
    <r>
      <rPr>
        <b/>
        <vertAlign val="superscript"/>
        <sz val="8"/>
        <color theme="0"/>
        <rFont val="Arial"/>
        <family val="2"/>
      </rPr>
      <t>1</t>
    </r>
  </si>
  <si>
    <t>Donner les raisons pour lesquelles cette dimension n'est pas pertinente et/ou non applicable à la colonne I ("Commentaires et détails de notation").</t>
  </si>
  <si>
    <t>Voir la description détaillée de ce que chaque critère signifie en pratique dans la colonne E ("Détail de la notation").</t>
  </si>
  <si>
    <t>Accès à l'eau pour se laver et pour l'hygiène personnelle</t>
  </si>
  <si>
    <t>Systèmes de drainage et d'évacuation des eaux</t>
  </si>
  <si>
    <t>Améliorations de la sécurité/commodité des installations sanitaires</t>
  </si>
  <si>
    <t>Améliorations de la sécurité/commodité de l'alimentation en eau</t>
  </si>
  <si>
    <t>Bonne méthode pour se laver les mains</t>
  </si>
  <si>
    <t>Analyse des manquements</t>
  </si>
  <si>
    <t>Étape de mise en œuvre</t>
  </si>
  <si>
    <t>Infrastructures, pratiques et procédures WASH pour les installations et dispositions partagées (par ex. pour les toilettes des centres commerciaux)</t>
  </si>
  <si>
    <t xml:space="preserve">* Organisation mondiale de la santé. Directives de qualité pour l'eau de boisson — deuxième édition, volume 3 : Surveillance and Control of Community Supplies, chapitre : Water Sampling and Analysis. Genève, Suisse, 1997.
(http://www.who.int/water_sanitation_health/dwq/gdwqvol32ed.pdf) (en anglais)
* Organisation mondiale de la santé. Directives de qualité pour l'eau de boisson — quatrième édition, 2011.
(http://whqlibdoc.who.int/publications/2011/9789241548151_eng.pdf) (en anglais)
</t>
  </si>
  <si>
    <t>* OHS Reps @ Work, Info/Advice/Support…Speaking up Together. « Lieu de travail et équipements : vestiaires et autres installations » (Workplace and Amenities: Change Rooms and Other Facilities).
(http://www.ohsrep.org.au/faqs/workplace-and-amenities/change-rooms-and-other-facilities/index.cfm) (en anglais)</t>
  </si>
  <si>
    <t xml:space="preserve">* Organisation mondiale de la santé. « Prévention, traitement et soins en matière de VIH dans des environnements de haute prévalence et de ressources limitées — première édition, chapitre sur les infrastructures » (Operations Manual for Delivery of HIV Prevention, Care and Treatment at Primary Health Centres in High-Prevalence, Resource-Constrained Settings – Edition 1 for Field Testing, Infrastructure Chapter) 2008. 
(http://www.who.int/hiv/pub/imai/om.pdf) (en anglais)
</t>
  </si>
  <si>
    <t>* Bi-Hsiang, C., Y. Hung-Wen, L. Jie-Chung et al. “Correlations between Cleaning Frequency of Reservoir and Water Tower and Parameters of Water Quality,” World Academy of Science, Engineering and Technology, 50, 2011. 
(http://www.waset.org/journals/waset/v50/v50-32.pdf) (en anglais)</t>
  </si>
  <si>
    <t>* Alegre, H. (LNEC), R. Pitchers (WRc), S. Sægrov (NTNU) et al. “Water Quality-driven Operation and Maintenance of Drinking Water Networks: Best Management Practice,” Techneau WA5.6, décembre 2010. 
(http://www.techneau.org/fileadmin/files/Publications/Publications/Deliverables/D5.6.7.pdf) (en anglais)</t>
  </si>
  <si>
    <t>* United Sates Environmental Protection Agency (Agence américaine de protection de l’environnement), WaterSense, “We’re for Water.”
(http://www.epa.gov/watersense/wereforwater/) (en anglais)
* Schaap, W. et F. van Steenbergen, « Idées pour les campagnes de sensibilisation sur l’eau » (Ideas for Water Awareness Campaigns), Global Water Partnership, Stockholm, Suède, 2012. (http://www.groundwatermanagement.org/documents/ideasonwaterawareness.pdf) (en anglais)
* World Business Council for Sustainable Development, « Global Water Tool — Version 2012.1 » 2012.
(http://www.wbcsd.org/work-program/sector-projects/water/global-water-tool.aspx) (en anglais)</t>
  </si>
  <si>
    <t>* Hutton, G. et Haller, L. Amélioration de l’approvisionnement en eau et de l’assainissement
dans le monde : coûts et avantages. Organisation mondiale de la santé, Eau, assainissement et santé, Protection de l'environnement humain, WHO/SDE/WSH/04.04, Genève, Suisse, 2004.
(http://www.who.int/water_sanitation_health/wsh0404.pdf) (en anglais)</t>
  </si>
  <si>
    <t>* Health &amp; Safety Executive, Royaume-Uni, 1992. « Règle 20 : installations sanitaires » (Regulation 20 : Sanitary Conveniences).
(http://www.hse.gov.uk/contact/faqs/toilets.htm) (en anglais)
* Administration des services généraux des États-Unis, « 6.15 Éclairage » (6.15 Lighting), 2012. (http://www.gsa.gov/portal/content/101308) (en anglais)</t>
  </si>
  <si>
    <t>* Diverses normes de construction, par ex. : County of San Bernardino Environmental Health Services, “Build it Right: Guidelines for Constructing Public Eating and Food Handling Places.” (http://www.sbcounty.gov/dehs/Depts/EnvironmentalHealth/FormsPublications/documents/build_it_right_for_food_201204.pdf) (en anglais) ; ou eCode360, “Chapter 369: Housing and Sanitation Standards”. (http://ecode360.com/10332400) (en anglais)</t>
  </si>
  <si>
    <t>* Mooijman, A. « L’eau, l’assainissement et l’hygiène à l'école » (Water, Sanitation and Hygiene (WASH) in Schools), UNICEF, juillet 2012. (http://www.unicef.org/publications/files/CFS_WASH_E_web.pdf) (en anglais)</t>
  </si>
  <si>
    <t>* Occupational Safety &amp; Health Administration des États-Unis. « Questions courantes sur la Norme sur les pathogènes à diffusion hématogène » (Most Frequently Asked Questions Concerning the Bloodborne Pathogens Standard). Norme1910.1030, corrigée le 1er novembre 2011. (http://www.osha.gov/pls/oshaweb/owadisp.show_document?p_table=INTERPRETATIONS&amp;p_id=21010) (en anglais)</t>
  </si>
  <si>
    <t>* Cohen, J., Medical Waste Services, LLC, « Élimination correcte des déchets médicaux » (Dispose of Medical Waste Properly). Medical Waste Information, 19 juin 2010. (http://www.medicalwasteonline.com/medical-waste-information/dispose-of-medical-waste-properly) (en anglais)</t>
  </si>
  <si>
    <t>* Programme alimentaire mondial, « Guide de base de l’alimentation scolaire » (Basic Guide : School Feeding)
(http://www.schoolsandhealth.org/sites/ffe/Key%20Information/WFP%20Basic%20Tools%20-%20School%20Feeding/Basic%20Guide%20School%20Feeding.pdf) (en anglais)</t>
  </si>
  <si>
    <t>* Organisation mondiale de la santé, « Eau, assainissement et santé : Fiches techniques sur l’assainissement environnemental » (Water Sanitation Health: Fact Sheets on Environmental Sanitation - Introduction to Fact Sheets on Sanitation, Fact Sheet 3.14: Sanitation in Public Places), 2013. 
(http://www.who.int/water_sanitation_health/hygiene/emergencies/fs3_14.pdf) (en anglais)</t>
  </si>
  <si>
    <t>* Billig, P., D. Bendahmane, A. Swindale, « Guide d’évaluation de l’eau et de l’assainissement » (Water and Sanitation Indicators Measurement Guide), numéro 2 de la série Food and Nutrition Technical Assistance : Indicator Guides, juin 1999. (http://www.fantaproject.org/downloads/pdfs/watsan.pdf) (en anglais)
* Organisation mondiale de la santé. Un soin propre est un soin plus sûr : « Des mains propres évitent les infections » (Clean Hands Protect Against Infection), 2013. (http://www.who.int/gpsc/clean_hands_protection/en/) (en anglais)</t>
  </si>
  <si>
    <t>* OHS Reps @ Work, Info/Advice/Support…Speaking up Together. « Lieu de travail et équipements : vestiaires et autres installations » (Workplace and Amenities: Change Rooms and Other Facilities).
(http://www.ohsrep.org.au/faqs/workplace-and-amenities/change-rooms-and-other-facilities/index.cfm) (en anglais)
* Occupational Safety &amp; Health Administration, « Sécurité au travail et normes sanitaires, contrôles environnementaux généraux : Assainissement » (Occupational Safety and Health Standards, General Environmental Controls: Sanitation), Norme 1910.141. (http://www.osha.gov/pls/oshaweb/owadisp.show_document?p_table=STANDARDS&amp;p_id=9790) (en anglais)</t>
  </si>
  <si>
    <t>* SafeWork SA, Gouvernement de l'Australie-Méridionale, Guide de formation de Santé et sécurité au travail pour l’industrie du nettoyage et des services à la propriété : SAFER Task Checklist: OHS Work Skills Matrix and Major Hazard Management Modules – Bathroom/Toilet Cleaning.
(http://www.safework.sa.gov.au/contentPages/docs/clean4OhsChecklists.pdf) (en anglais)</t>
  </si>
  <si>
    <t>Raisons et commentaires sur la notation (particulièrement en cas de note de 1 dans la colonne F)</t>
  </si>
  <si>
    <t xml:space="preserve">Assainissement au travail </t>
  </si>
  <si>
    <t xml:space="preserve">Mise en œuvre de WASH (Eau, Assainissement et Hygiène)  </t>
  </si>
  <si>
    <t xml:space="preserve">Mars 2016 </t>
  </si>
  <si>
    <t xml:space="preserve">Outil d'Auto-évaluation pour évaluer l'accès à l'eau potable, l'assainissement et l'hygiène (WASH) au travail </t>
  </si>
  <si>
    <t>Conformité avec le Pledge atteinte sur le site ?</t>
  </si>
  <si>
    <t>Conformité avec le Pledge</t>
  </si>
  <si>
    <t xml:space="preserve">Conformité avec le Pledge : la dimension est entièrement mise en œuvre </t>
  </si>
  <si>
    <r>
      <t xml:space="preserve">* WBCSD, « Pledge et principes directeurs de mise en œuvre de WASH au travail » </t>
    </r>
    <r>
      <rPr>
        <i/>
        <sz val="10"/>
        <color rgb="FF000000"/>
        <rFont val="Arial"/>
        <family val="2"/>
      </rPr>
      <t>(WBCSD Pledge and Guiding Principles for WASH Implementation at the Workplace)</t>
    </r>
    <r>
      <rPr>
        <sz val="10"/>
        <color rgb="FF000000"/>
        <rFont val="Arial"/>
        <family val="2"/>
      </rPr>
      <t xml:space="preserve">, Genève, Suisse, 2013, page 28 : Glossaire des termes techniques utilisés à la colone E 
(http://www.wbcsd.org/washatworkplace.aspx) (en anglais)
* Comité des droits économiques, sociaux et culturels (CESCR) de l'ONU, « Observation générale numéro 15 : Le droit à l’eau, » 20 janvier 2003 
</t>
    </r>
    <r>
      <rPr>
        <sz val="10"/>
        <color rgb="FF000000"/>
        <rFont val="Arial"/>
        <family val="2"/>
      </rPr>
      <t xml:space="preserve">d’hygiène et de salubrité dans les transports aériens — Troisième édition » </t>
    </r>
    <r>
      <rPr>
        <i/>
        <sz val="10"/>
        <color rgb="FF000000"/>
        <rFont val="Arial"/>
        <family val="2"/>
      </rPr>
      <t>(Guide to Hygiene and Sanitation in Aviation Third Edition),</t>
    </r>
    <r>
      <rPr>
        <sz val="10"/>
        <color rgb="FF000000"/>
        <rFont val="Arial"/>
        <family val="2"/>
      </rPr>
      <t xml:space="preserve"> Genève, Suisse, 2009. 
(http://www.who.int/water_sanitation_health/hygiene/ships/guide_hygiene_sanitation_aviation_3_edition.pdf) (en anglais)
</t>
    </r>
  </si>
  <si>
    <r>
      <t xml:space="preserve">* Hutton, G. et Haller, L. Amélioration de l’approvisionnement en eau et de l’assainissement
dans le monde : coûts et avantages. Organisation mondiale de la santé, Eau, assainissement et santé, Protection de l'environnement humain, WHO/SDE/WSH/04.04, Genève, Suisse, 2004.
(http://www.who.int/water_sanitation_health/wsh0404.pdf) (en anglais) 
</t>
    </r>
    <r>
      <rPr>
        <sz val="10"/>
        <rFont val="Arial"/>
        <family val="2"/>
      </rPr>
      <t xml:space="preserve">(résumé disponible en francaise sur  http://www.who.int/water_sanitation_health/en/wsh0404resf.pdf) </t>
    </r>
  </si>
  <si>
    <r>
      <t xml:space="preserve">* Groupe de travail interministériel sur l'eau potable (GTIEP). Conseils pour un approvisionnement en eau potable salubre dans les secteurs de compétence fédérale — Version 1. 23 août 2005.
</t>
    </r>
    <r>
      <rPr>
        <sz val="10"/>
        <rFont val="Arial"/>
        <family val="2"/>
      </rPr>
      <t xml:space="preserve">(http://publications.gc.ca/collections/collection_2014/sc-hc/H128-1-05-440-fra.pdf)  </t>
    </r>
    <r>
      <rPr>
        <sz val="10"/>
        <color rgb="FFFF0000"/>
        <rFont val="Arial"/>
        <family val="2"/>
      </rPr>
      <t xml:space="preserve">
</t>
    </r>
  </si>
  <si>
    <t xml:space="preserve">* American Cleaning Institute , « Propreté et sécurité au XXIe siècle : comment utiliser les produits nettoyants ménagers de façon efficace et sûre » (Clean and Safe in the 21st Century: The facts about using household cleaning products effectively and safely), 2004. (http://poisonprevention.org/pdf/Safe_Clean9_18_04.pdf) (en anglais)
</t>
  </si>
  <si>
    <t xml:space="preserve">s.o. = Dimension non pertinente ou non applicable
0 = Dimension non mise en œuvre
1 = Dimension partiellement mise en œuvre mais conformité totale avec le Pledge non encore atteintee (voir Colonne I)
2 = Conformité avec le Pledge = Le site respecte toutes les lois et réglementations locales et nationales (par ex. les lois locales/fédérales/nationales, droit des entreprises/droit industriel)
</t>
  </si>
  <si>
    <t>s.o. = Dimension non pertinente ou non applicable
0 = Dimension non mise en œuvre
1 = Dimension partiellement mise en œuvre mais conformité totale avec le Pledge non encore atteinte (voir Colonne I)
2 = Conformité avec le Pledge = Des mesures appropriées ont été prises pour tous les lieux de travail temporaires et mobiles sous contrôle direct de l'entreprise (par ex. des mesures WASH ont été incluses dans les contrats avec les tiers/sous-traitants)</t>
  </si>
  <si>
    <t xml:space="preserve">s.o. = Dimension non pertinente ou non applicable
0 = Dimension non mise en œuvre
1 = Dimension partiellement mise en œuvre mais conformité totale avec le Pledge non encore atteinte (voir Colonne I)
2 = Conformité avec le Pledge = Des Infrastructures, pratiques et procédures WASH ont été établies avec les responsables de toutes les installations et dispositions partagées sous contrôle direct de l'entreprise
</t>
  </si>
  <si>
    <t>s.o. = Dimension non pertinente ou non applicable
0 = Dimension non mise en œuvre
1 = Dimension partiellement mise en œuvre mais conformité totale avec le Pledge non encore atteinte (voir Colonne I)
2 = Conformité avec le Pledge = De l'eau potable en quantité suffisante, acceptable (potable et acceptable sont des critères de qualité) et physiquement accessible (l'eau est disponible à tout moment lorsque des employés sont potentiellement sur le site, et les employés n'ont pas à marcher plus de 15 minutes pour atteindre une source d'eau potable) est fournie gratuitement à tous les employés du site</t>
  </si>
  <si>
    <t xml:space="preserve">s.o. = Dimension non pertinente ou non applicable
0 = Dimension non mise en œuvre
1 = Dimension partiellement mise en œuvre mais conformité totale avec le Pledge non encore atteinte (voir Colonne I)
2 = Conformité avec le Pledge = Des améliorations pour sécuriser et rendre l'alimentation en eau plus pratique (par ex., au minimum, des sources d'eau protégées et une désinfection de l'eau au point d'utilisation) ont été entreprises sur le site 
</t>
  </si>
  <si>
    <t xml:space="preserve">s.o. = Dimension non pertinente ou non applicable
0 = Dimension non mise en œuvre
1 = Dimension partiellement mise en œuvre mais conformité totale avec le Pledge non encore atteinte (voir Colonne I)
2 = Conformité avec le Pledge = Toutes les fontaines à eau potable, les distributeurs d'eau ou autres sources/récipients de stockage sur le site se trouvent dans des zones appropriées et propres, et sont nettoyés, rechargés et désinfectés au moins une fois tous les deux mois (ou plus fréquemment s'ils sont beaucoup utilisés) ; l'eau potable est prélevée à la source/dans les récipients de stockage d'une façon qui ne la contamine pas
</t>
  </si>
  <si>
    <t xml:space="preserve">s.o. = Dimension non pertinente ou non applicable
0 = Dimension non mise en œuvre
1 = Dimension partiellement mise en œuvre mais conformité totale avec le Pledge non encore atteinte (voir Colonne I)
2 = Conformité avec le Pledge = L'eau potable fournie sur le site est analysée régulièrement (des tests périodiques d'échantillons ont par ex. lieu — voir la colonne K pour plus d'informations, si nécessaire) par des employés compétents (une formation régulière des employés sur l'analyse de l'eau est nécessaire)
</t>
  </si>
  <si>
    <t>s.o. = Dimension non pertinente ou non applicable
0 = Dimension non mise en œuvre
1 = Dimension partiellement mise en œuvre mais conformité totale avec le Pledge non encore atteinte (voir Colonne I)
2 = Conformité avec le Pledge = De l'eau pour se laver et, si nécessaire, pour se doucher ou pour l'hygiène personnelle est fournie dans toutes les toilettes ou salles de bain sous contrôle direct de l'entreprise ; l'alimentation en eau non-potable est séparée des sources d'eau potable et clairement identifiée comme non-potable (des panneaux indiquant « Cette eau n'est pas potable » en langue locale sont apposés à chaque robinet/sortie d'eau qui ne respecte pas les normes de qualité pour l'eau potable)</t>
  </si>
  <si>
    <t xml:space="preserve">s.o. = Dimension non pertinente ou non applicable
0 = Dimension non mise en œuvre
1 = Dimension partiellement mise en œuvre mais conformité totale avec le Pledge non encore atteinte (voir Colonne I)
2 = Conformité avec le Pledge = Toutes les installations sanitaires et d'hygiène sous contrôle direct de l'entreprise et qui nécessitent l'utilisation d'eau possèdent des systèmes de drainage et d'évacuation des eaux adéquats afin d'éviter la contamination de l'environnement immédiat/étendu (c'est-à-dire que les eaux usées sont acheminées vers un égout municipal et/ou prétraitées sur le site même de l'entreprise)
</t>
  </si>
  <si>
    <t>s.o. = Dimension non pertinente ou non applicable
0 = Dimension non mise en œuvre
1 = Dimension partiellement mise en œuvre mais conformité totale avec le Pledge non encore atteinte (voir Colonne I)
2 = Conformité avec le Pledge = Des mesures adéquates sont prises pour le nettoyage régulier de tous les systèmes d'alimentation en eau sous contrôle direct de l'entreprise au moins 2 à 4 fois par an (note : le nettoyage n'est pas obligatoire si une désinfection résiduelle a lieu)</t>
  </si>
  <si>
    <t xml:space="preserve">s.o. = Dimension non pertinente ou non applicable
0 = Dimension non mise en œuvre
1 = Dimension partiellement mise en œuvre mais conformité totale avec le Pledge non encore atteinte (voir Colonne I)
2 = Conformité avec le Pledge = Des mesures adéquates sont prises pour l'inspection, l'entretien et la réparation de toutes les infrastructures d'alimentation et d'évacuation de l'eau sous contrôle direct de l'entreprise (une fois par an minimum pour les systèmes d'alimentation en eau)
</t>
  </si>
  <si>
    <t xml:space="preserve">s.o. = Dimension non pertinente ou non applicable
0 = Dimension non mise en œuvre
1 = Dimension partiellement mise en œuvre mais conformité totale avec le Pledge non encore atteinte (voir Colonne I)
2 = Conformité avec le Pledge = Des technologies pour économiser l'eau et campagnes de sensibilisation contre le gaspillage sont mises en place sur le site, particulièrement si celui-ci est situé dans une région en manque d'eau ou soumise à un stress hydrique
</t>
  </si>
  <si>
    <t xml:space="preserve">s.o. = Dimension non pertinente ou non applicable
0 = Dimension non mise en œuvre
1 = Dimension partiellement mise en œuvre mais conformité totale avec le Pledge non encore atteinte (voir Colonne I)
2 = Conformité avec le Pledge = Des améliorations ont été entreprises sur le site pour rendre les Installations sanitaires sûres et plus pratiques (par ex. au minimum l'installation chasses d'eau ou chasses manuelles, fosses septiques, latrines à fosse, latrines à fosse avec ventilation)
</t>
  </si>
  <si>
    <t>s.o. = Dimension non pertinente ou non applicable
0 = Dimension non mise en œuvre
1 = Dimension partiellement mise en œuvre mais conformité totale avec le Pledge non encore atteinte (voir Colonne I)
2 = Conformité avec le Pledge = Un nombre suffisant de toilettes et urinoirs bien construits (au minimum 2 sièges + 2 urinoirs pour 45 employés hommes et 3 sièges pour 50 femmes) sont mises à disposition sur le site. Ceux-ci sont enclos de manière adéquate, avec des portes verrouillables, une protection contre les intempéries et contre les insectes et les nuisibles</t>
  </si>
  <si>
    <t xml:space="preserve">s.o. = Dimension non pertinente ou non applicable
0 = Dimension non mise en œuvre
1 = Dimension partiellement mise en œuvre mais conformité totale avec le Pledge non encore atteinte (voir Colonne I)
2 = Conformité avec le Pledge = Toutes les installations sanitaires sous contrôle direct de l'entreprise possèdent des systèmes de drainage et d'évacuation adéquats afin d'empêcher la contamination de l'environnement immédiat/étendu (c'est-à-dire que les eaux usées sont acheminées vers un égout municipal et/ou prétraitées sur le site même de l'entreprise)
</t>
  </si>
  <si>
    <t xml:space="preserve">s.o. = Dimension non pertinente ou non applicable
0 = Dimension non mise en œuvre
1 = Dimension partiellement mise en œuvre mais conformité totale avec le Pledge non encore atteinte (voir Colonne I)
2 = Conformité avec le Pledge = La conception et construction des infrastructures contenant les toilettes/urinoirs sous contrôle direct de l'entreprise prévoit un éclairage suffisant pour assurer la sécurité (200 lumens par mètre carré/lux) et une ventilation permettant d'éviter les odeurs
</t>
  </si>
  <si>
    <t xml:space="preserve">s.o. = Dimension non pertinente ou non applicable
0 = Dimension non mise en œuvre
1 = Dimension partiellement mise en œuvre mais conformité totale avec le Pledge non encore atteinte (voir Colonne I)
2 = Conformité avec le Pledge = Les toilettes qui se trouvent sur le site ont été conçues en respectant les coutumes locales, les traditions religieuses et sociales et les besoins spécifiques de chaque sexe, avec des installations appropriées pour se laver/s'essuyer, des toilettes assises ou accroupies (ou les deux) et de l'eau potable ou non-potable d'une qualité acceptable pour se laver les mains
</t>
  </si>
  <si>
    <t xml:space="preserve">s.o. = Dimension non pertinente ou non applicable
0 = Dimension non mise en œuvre
1 = Dimension partiellement mise en œuvre mais conformité totale avec le Pledge non encore atteinte (voir Colonne I)
2 = Conformité avec le Pledge = Les mesures appropriées sont prises pour l'inspection, l'entretien et la réparation des infrastructures sanitaires sous contrôle direct de l'entreprise au moins une fois par mois, ou plus fréquemment si des problèmes sont rapportés par les employés
</t>
  </si>
  <si>
    <t xml:space="preserve">s.o. = Dimension non pertinente ou non applicable
0 = Dimension non mise en œuvre
1 = Dimension partiellement mise en œuvre mais conformité totale avec le Pledge non encore atteinte (voir Colonne I)
2 = Conformité avec le Pledge = Des mesures adéquates sont prises sur le site pour que les employées puissent jeter les protections hygiéniques dans des poubelles où l'on a placé un sac en plastique, en papier ciré ou tout autre sac approprié
</t>
  </si>
  <si>
    <t>s.o. = Dimension non pertinente ou non applicable
0 = Dimension non mise en œuvre
1 = Dimension partiellement mise en œuvre mais conformité totale avec le Pledge non encore atteinte (voir Colonne I)
2 = Conformité avec le Pledge = Des mesures adéquates sont prises sur le site pour jeter les déchets médicaux (par ex. : sacs spéciaux pour les sécrétions organiques comme le sang et l'urine ; collecteurs pour objets tranchants comme les scalpels, les aiguilles, les bris de verres de laboratoire et les lames, avec des étiquettes prévenant qu'ils contiennent des déchets médicaux)</t>
  </si>
  <si>
    <t xml:space="preserve">s.o. = Dimension non pertinente ou non applicable
0 = Dimension non mise en œuvre
1 = Dimension partiellement mise en œuvre mais conformité totale avec le Pledge non encore atteinte (voir Colonne I)
2 = Conformité avec le Pledge = Des Installations sanitaires sont prévues sur le site pour les personnes âgées et handicapées, au même niveau d'exigence concernant l'eau, l'Assainissement et l'Hygiène que pour le reste des employés et/ou le grand public
</t>
  </si>
  <si>
    <t xml:space="preserve">s.o. = Dimension non pertinente ou non applicable
0 = Dimension non mise en œuvre
1 = Dimension partiellement mise en œuvre mais conformité totale avec le Pledge non encore atteinte (voir Colonne I)
2 = Conformité avec le Pledge = Des mesures adéquates sont prises pour le nettoyage de toutes les installations sanitaires et toilettes sous contrôle direct de l'entreprise, au minimum une fois par jour
</t>
  </si>
  <si>
    <t xml:space="preserve">s.o. = Dimension non pertinente ou non applicable
0 = Dimension non mise en œuvre
1 = Dimension partiellement mise en œuvre mais conformité totale avec le Pledge non encore atteinte (voir Colonne I)
2 = Conformité avec le Pledge = Des mesures adéquates sont prises pour le « nettoyage poussé » périodique et la désinfection de toutes les installations sanitaires et toilettes sous contrôle direct de l'entreprise au moins une fois par semaine
</t>
  </si>
  <si>
    <t xml:space="preserve">s.o. = Dimension non pertinente ou non applicable
0 = Dimension non mise en œuvre
1 = Dimension partiellement mise en œuvre mais conformité totale avec le Pledge non encore atteinte (voir Colonne I)
2 = Conformité avec le Pledge = Toutes les toilettes et installations sanitaires sous contrôle direct de l'entreprise ont le nécessaire pour assurer l'hygiène personnelle : savon, machines pour sécher les mains et le visage et eau potable ou non-potable d'une qualité acceptable pour se laver les mains (si de l'eau non-potable est utilisée, cela est clairement indiqué au point d'utilisation)
</t>
  </si>
  <si>
    <t>s.o. = Dimension non pertinente ou non applicable
0 = Dimension non mise en œuvre
1 = Dimension partiellement mise en œuvre mais conformité totale avec le Pledge non encore atteinte (voir Colonne I)
2 = Conformité avec le Pledge = Un affichage indiquant la bonne manière de se laver les mains, et les moments où il est critique de le faire est installé sur le site
(Les moments critiques pour le lavage des mains sont : avant la préparation des repas, avant de manger, avant de se toucher les yeux, le nez ou la bouche ; après avoir utilisé les toilettes, après avoir été en contact avec des sécrétions organiques, après avoir toussé, avoir éternué ou s'être mouché, et après tout contact avec un contaminant potentiel. La bonne manière de se laver les mains nécessite d'utiliser de l'eau et du savon ou des cendres, de se laver les deux mains, de frotter ses mains l'une contre l'autre au moins trois fois, et de se sécher les mains d'une façon hygiénique — en les séchant à l'air ou à l'aide d'un tissu/papier propre)</t>
  </si>
  <si>
    <t xml:space="preserve">s.o. = Dimension non pertinente ou non applicable
0 = Dimension non mise en œuvre
1 = Dimension partiellement mise en œuvre mais conformité totale avec le Pledge non encore atteinte (voir Colonne I)
2 = Conformité avec le Pledge = Si des douches et bains sont nécessaires, toutes les installations sur le site sont équipées de façon appropriée : une douche est fournie pour 10 employés de chaque sexe devant se laver pendant un même roulement, ainsi que du savon pour le corps ou d'autres nettoyants appropriés, les douches ont de l'eau chaude et froide qui retournent vers une conduite de refoulement commune et les employés qui se douchent ont accès à des serviettes propres individuelles
</t>
  </si>
  <si>
    <t>s.o. = Dimension non pertinente ou non applicable
0 = Dimension non mise en œuvre
1 = Dimension partiellement mise en œuvre mais conformité totale avec le Pledge non encore atteinte (voir Colonne I)
2 = Conformité avec le Pledge = Des processus de formation et de sensibilisation réguliers ont été mis en place pour tous les employés (pour les opérations sous contrôle direct de l'entreprise), avec une attention spéciale portée aux employés ou autres personnes impliquées dans la préparation de nourriture ou exposées à des risques de santé précis, et aux travailleurs mobiles (intégration de tous les nouveaux employés et cours annuels de remise à niveau pour les employés actuels)</t>
  </si>
  <si>
    <t>s.o. = Dimension non pertinente ou non applicable
0 = Dimension non mise en œuvre
1 = Dimension partiellement mise en œuvre mais conformité totale avec le Pledge non encore atteinte (voir Colonne I)
2 = Conformité avec le Pledge = Des supports de promotion appropriés sur l'hygiène et l'assainissement ont été placés dans les toilettes, les salles de bain et les zones à risques du site, et des campagnes d'éducation ont été mises en place pour sensibiliser et changer les comportements</t>
  </si>
  <si>
    <t>s.o. = Dimension non pertinente ou non applicable
0 = Dimension non mise en œuvre
1 = Dimension partiellement mise en œuvre mais conformité totale avec le Pledge non encore atteinte (voir Colonne I)
2 = Conformité avec le Pledge = Un équipement de protection individuel (EPI) approprié, comme des gants et chaussures antidérapantes, est fourni à tous les individus impliqués dans le nettoyage et l'entretien des toilettes et installations sanitaires associées sous contrôle direct de l'entreprise ; celui-ci est porté en permanence lors du nettoyage des urinoirs, des cuvettes de toilette, des douches, des lavabos, des miroirs et des installations associées</t>
  </si>
  <si>
    <t>s.o. = Dimension non pertinente ou non applicable
0 = Dimension non mise en œuvre
1 = Dimension partiellement mise en œuvre mais conformité totale avec le Pledge non encore atteinte (voir Colonne I)
2 = Conformité avec le Pledge = Les personnes impliquées dans le nettoyage et l'entretien (pour les opérations sous contrôle direct de l'entreprise) sont formées aux techniques/standards de nettoyage et au bon usage de tout le matériel ; et les employeurs s'assurent que les employés et les sous-traitants suivent les instructions spécifiques à chaque produit d'entretien</t>
  </si>
  <si>
    <t xml:space="preserve">s.o. = Dimension non pertinente ou non applicable
0 = Dimension non mise en œuvre
1 = Dimension partiellement mise en œuvre mais conformité totale avec le Pledge non encore atteinte (voir Colonne I)
2 = Conformité avec le Pledge = Le matériel et les produits de nettoyage sont stockés dans de bonnes conditions, dans un espace réservé à cet effet (pour les opérations sous contrôle direct de l'entreprise), et les installations ont une unité de stockage réservée aux produits de nettoyage qui n'est pas dans les zones communes et respecte les instructions présentes sur les emballages des produits.
</t>
  </si>
  <si>
    <t>s.o. = Dimension non pertinente ou non applicable
0 = Dimension non mise en œuvre
1 = Dimension partiellement mise en œuvre mais conformité totale avec le Pledge non encore atteinte (voir Colonne I)
2 = Conformité avec le Pledge = Une surveillance et un reporting des maladies liées à l'eau qui se déclarent chez les travailleurs sont mis en place si les lieux de travail sous contrôle direct de l'entreprise comprennent la manipulation de nourriture et boissons ou l'emploi de personnel médical. Cela comprend aussi la collaboration avec les organismes de santé publique</t>
  </si>
  <si>
    <t xml:space="preserve">Dimension partiellement mise en œuvre, mais certains points manquent pour considérer que conformité est atteintee </t>
  </si>
  <si>
    <t>Expliquez quels éléments sont manquants dans la colonne I. Les points manquants doivent être identifiés et des plans d'action sont nécessaires pour résoudre les écarts.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</si>
</sst>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0.00_)"/>
    <numFmt numFmtId="165" formatCode="0.0"/>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5"/>
      <color indexed="27"/>
      <name val="Calibri"/>
      <family val="2"/>
    </font>
    <font>
      <b/>
      <sz val="13"/>
      <color indexed="27"/>
      <name val="Calibri"/>
      <family val="2"/>
    </font>
    <font>
      <b/>
      <sz val="11"/>
      <color indexed="27"/>
      <name val="Calibri"/>
      <family val="2"/>
    </font>
    <font>
      <sz val="11"/>
      <color indexed="54"/>
      <name val="Calibri"/>
      <family val="2"/>
    </font>
    <font>
      <sz val="11"/>
      <color indexed="52"/>
      <name val="Calibri"/>
      <family val="2"/>
    </font>
    <font>
      <sz val="10"/>
      <name val="Century Gothic"/>
      <family val="2"/>
    </font>
    <font>
      <sz val="11"/>
      <color indexed="60"/>
      <name val="Calibri"/>
      <family val="2"/>
    </font>
    <font>
      <sz val="7"/>
      <name val="Small Fonts"/>
      <family val="2"/>
    </font>
    <font>
      <b/>
      <i/>
      <sz val="16"/>
      <name val="Helv"/>
    </font>
    <font>
      <b/>
      <sz val="12"/>
      <color indexed="10"/>
      <name val="Century Gothic"/>
      <family val="2"/>
    </font>
    <font>
      <b/>
      <sz val="11"/>
      <color indexed="63"/>
      <name val="Calibri"/>
      <family val="2"/>
    </font>
    <font>
      <sz val="10"/>
      <name val="MS Sans Serif"/>
      <family val="2"/>
    </font>
    <font>
      <b/>
      <sz val="10"/>
      <name val="MS Sans Serif"/>
      <family val="2"/>
    </font>
    <font>
      <b/>
      <sz val="18"/>
      <color indexed="27"/>
      <name val="Cambria"/>
      <family val="2"/>
    </font>
    <font>
      <b/>
      <sz val="11"/>
      <color indexed="8"/>
      <name val="Calibri"/>
      <family val="2"/>
    </font>
    <font>
      <b/>
      <sz val="10"/>
      <name val="Century Gothic"/>
      <family val="2"/>
    </font>
    <font>
      <sz val="11"/>
      <color indexed="53"/>
      <name val="Calibri"/>
      <family val="2"/>
    </font>
    <font>
      <sz val="10"/>
      <name val="Arial"/>
      <family val="2"/>
    </font>
    <font>
      <b/>
      <sz val="16"/>
      <name val="Arial"/>
      <family val="2"/>
    </font>
    <font>
      <sz val="11"/>
      <color theme="1"/>
      <name val="Calibri"/>
      <family val="2"/>
      <scheme val="minor"/>
    </font>
    <font>
      <b/>
      <sz val="10"/>
      <color rgb="FF000000"/>
      <name val="Arial"/>
      <family val="2"/>
    </font>
    <font>
      <sz val="10"/>
      <color rgb="FF000000"/>
      <name val="Arial"/>
      <family val="2"/>
    </font>
    <font>
      <b/>
      <sz val="10"/>
      <color theme="0"/>
      <name val="Arial"/>
      <family val="2"/>
    </font>
    <font>
      <sz val="10"/>
      <color theme="1"/>
      <name val="Book Antiqua"/>
      <family val="2"/>
    </font>
    <font>
      <b/>
      <sz val="11"/>
      <color rgb="FF000000"/>
      <name val="Arial"/>
      <family val="2"/>
    </font>
    <font>
      <sz val="11"/>
      <name val="Arial"/>
      <family val="2"/>
    </font>
    <font>
      <sz val="11"/>
      <color rgb="FF00B050"/>
      <name val="Calibri"/>
      <family val="2"/>
      <scheme val="minor"/>
    </font>
    <font>
      <sz val="10"/>
      <color rgb="FF00B050"/>
      <name val="Arial"/>
      <family val="2"/>
    </font>
    <font>
      <b/>
      <sz val="11"/>
      <name val="Arial"/>
      <family val="2"/>
    </font>
    <font>
      <sz val="10"/>
      <color rgb="FFFF0000"/>
      <name val="Arial"/>
      <family val="2"/>
    </font>
    <font>
      <sz val="10"/>
      <color theme="1"/>
      <name val="Arial"/>
      <family val="2"/>
    </font>
    <font>
      <b/>
      <vertAlign val="superscript"/>
      <sz val="8"/>
      <color theme="0"/>
      <name val="Arial"/>
      <family val="2"/>
    </font>
    <font>
      <b/>
      <sz val="14"/>
      <color indexed="8"/>
      <name val="Arial"/>
      <family val="2"/>
    </font>
    <font>
      <b/>
      <sz val="11"/>
      <color indexed="8"/>
      <name val="Arial"/>
      <family val="2"/>
    </font>
    <font>
      <u/>
      <sz val="11"/>
      <color theme="10"/>
      <name val="Calibri"/>
      <family val="2"/>
      <scheme val="minor"/>
    </font>
    <font>
      <u/>
      <sz val="10"/>
      <color theme="10"/>
      <name val="Arial"/>
      <family val="2"/>
    </font>
    <font>
      <u/>
      <sz val="10"/>
      <color indexed="12"/>
      <name val="Arial"/>
      <family val="2"/>
    </font>
    <font>
      <i/>
      <sz val="10"/>
      <name val="Arial"/>
      <family val="2"/>
    </font>
    <font>
      <sz val="11"/>
      <color rgb="FF000000"/>
      <name val="Arial"/>
      <family val="2"/>
    </font>
    <font>
      <i/>
      <sz val="11"/>
      <color rgb="FF000000"/>
      <name val="Arial"/>
      <family val="2"/>
    </font>
    <font>
      <b/>
      <i/>
      <sz val="11"/>
      <name val="Calibri"/>
      <family val="2"/>
    </font>
    <font>
      <b/>
      <sz val="14"/>
      <name val="Arial"/>
      <family val="2"/>
    </font>
    <font>
      <i/>
      <sz val="10"/>
      <color rgb="FF000000"/>
      <name val="Arial"/>
      <family val="2"/>
    </font>
  </fonts>
  <fills count="27">
    <fill>
      <patternFill patternType="none"/>
    </fill>
    <fill>
      <patternFill patternType="gray125"/>
    </fill>
    <fill>
      <patternFill patternType="solid">
        <fgColor indexed="12"/>
      </patternFill>
    </fill>
    <fill>
      <patternFill patternType="solid">
        <fgColor indexed="47"/>
      </patternFill>
    </fill>
    <fill>
      <patternFill patternType="solid">
        <fgColor indexed="43"/>
      </patternFill>
    </fill>
    <fill>
      <patternFill patternType="solid">
        <fgColor indexed="9"/>
      </patternFill>
    </fill>
    <fill>
      <patternFill patternType="solid">
        <fgColor indexed="26"/>
      </patternFill>
    </fill>
    <fill>
      <patternFill patternType="solid">
        <fgColor indexed="50"/>
      </patternFill>
    </fill>
    <fill>
      <patternFill patternType="solid">
        <fgColor indexed="22"/>
      </patternFill>
    </fill>
    <fill>
      <patternFill patternType="solid">
        <fgColor indexed="27"/>
      </patternFill>
    </fill>
    <fill>
      <patternFill patternType="solid">
        <fgColor indexed="53"/>
      </patternFill>
    </fill>
    <fill>
      <patternFill patternType="solid">
        <fgColor indexed="54"/>
      </patternFill>
    </fill>
    <fill>
      <patternFill patternType="solid">
        <fgColor indexed="49"/>
      </patternFill>
    </fill>
    <fill>
      <patternFill patternType="solid">
        <fgColor indexed="51"/>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mediumGray">
        <fgColor indexed="22"/>
      </patternFill>
    </fill>
    <fill>
      <patternFill patternType="solid">
        <fgColor theme="0"/>
        <bgColor indexed="64"/>
      </patternFill>
    </fill>
    <fill>
      <patternFill patternType="solid">
        <fgColor rgb="FF4066B2"/>
        <bgColor indexed="64"/>
      </patternFill>
    </fill>
    <fill>
      <patternFill patternType="solid">
        <fgColor theme="0" tint="-4.9989318521683403E-2"/>
        <bgColor indexed="64"/>
      </patternFill>
    </fill>
    <fill>
      <patternFill patternType="solid">
        <fgColor rgb="FF002776"/>
        <bgColor indexed="64"/>
      </patternFill>
    </fill>
    <fill>
      <patternFill patternType="solid">
        <fgColor rgb="FF7F7F7F"/>
        <bgColor indexed="64"/>
      </patternFill>
    </fill>
    <fill>
      <patternFill patternType="solid">
        <fgColor rgb="FF376092"/>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thick">
        <color indexed="12"/>
      </bottom>
      <diagonal/>
    </border>
    <border>
      <left/>
      <right/>
      <top/>
      <bottom style="medium">
        <color indexed="12"/>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27"/>
      </top>
      <bottom style="double">
        <color indexed="27"/>
      </bottom>
      <diagonal/>
    </border>
    <border>
      <left style="thin">
        <color indexed="12"/>
      </left>
      <right style="thin">
        <color indexed="12"/>
      </right>
      <top style="thin">
        <color indexed="12"/>
      </top>
      <bottom style="thin">
        <color indexed="12"/>
      </bottom>
      <diagonal/>
    </border>
    <border>
      <left/>
      <right/>
      <top style="medium">
        <color rgb="FFFFFFFF"/>
      </top>
      <bottom/>
      <diagonal/>
    </border>
    <border>
      <left/>
      <right/>
      <top style="thin">
        <color rgb="FF7F7F7F"/>
      </top>
      <bottom style="thin">
        <color rgb="FF7F7F7F"/>
      </bottom>
      <diagonal/>
    </border>
    <border>
      <left/>
      <right style="medium">
        <color rgb="FFFFFFFF"/>
      </right>
      <top style="medium">
        <color rgb="FFFFFFFF"/>
      </top>
      <bottom style="medium">
        <color rgb="FFFFFFFF"/>
      </bottom>
      <diagonal/>
    </border>
    <border>
      <left style="thin">
        <color rgb="FF7F7F7F"/>
      </left>
      <right/>
      <top style="thin">
        <color rgb="FF7F7F7F"/>
      </top>
      <bottom style="thin">
        <color rgb="FF7F7F7F"/>
      </bottom>
      <diagonal/>
    </border>
    <border>
      <left/>
      <right/>
      <top/>
      <bottom style="medium">
        <color rgb="FF4066B2"/>
      </bottom>
      <diagonal/>
    </border>
    <border>
      <left/>
      <right/>
      <top style="medium">
        <color rgb="FFFFFFFF"/>
      </top>
      <bottom style="medium">
        <color rgb="FFFFFFFF"/>
      </bottom>
      <diagonal/>
    </border>
    <border>
      <left/>
      <right/>
      <top style="thin">
        <color rgb="FF4066B2"/>
      </top>
      <bottom style="thin">
        <color rgb="FF4066B2"/>
      </bottom>
      <diagonal/>
    </border>
    <border>
      <left/>
      <right/>
      <top/>
      <bottom style="thin">
        <color rgb="FF4066B2"/>
      </bottom>
      <diagonal/>
    </border>
    <border>
      <left/>
      <right style="medium">
        <color rgb="FFFFFFFF"/>
      </right>
      <top style="medium">
        <color rgb="FFFFFFFF"/>
      </top>
      <bottom/>
      <diagonal/>
    </border>
    <border>
      <left/>
      <right/>
      <top style="thick">
        <color rgb="FF4066B2"/>
      </top>
      <bottom/>
      <diagonal/>
    </border>
    <border>
      <left/>
      <right style="thin">
        <color rgb="FF7F7F7F"/>
      </right>
      <top style="thin">
        <color rgb="FF7F7F7F"/>
      </top>
      <bottom style="thin">
        <color rgb="FF7F7F7F"/>
      </bottom>
      <diagonal/>
    </border>
    <border>
      <left style="medium">
        <color rgb="FFFFFFFF"/>
      </left>
      <right/>
      <top style="medium">
        <color rgb="FFFFFFFF"/>
      </top>
      <bottom style="medium">
        <color rgb="FFFFFFFF"/>
      </bottom>
      <diagonal/>
    </border>
    <border>
      <left style="thin">
        <color theme="0"/>
      </left>
      <right style="thin">
        <color theme="0"/>
      </right>
      <top style="thin">
        <color theme="0"/>
      </top>
      <bottom style="thin">
        <color theme="0"/>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right/>
      <top style="thin">
        <color rgb="FF4066B2"/>
      </top>
      <bottom style="medium">
        <color rgb="FF002776"/>
      </bottom>
      <diagonal/>
    </border>
    <border>
      <left/>
      <right/>
      <top style="medium">
        <color rgb="FF002776"/>
      </top>
      <bottom/>
      <diagonal/>
    </border>
    <border>
      <left style="medium">
        <color rgb="FF002776"/>
      </left>
      <right/>
      <top/>
      <bottom/>
      <diagonal/>
    </border>
    <border>
      <left/>
      <right style="thin">
        <color rgb="FF002776"/>
      </right>
      <top style="medium">
        <color rgb="FFFFFFFF"/>
      </top>
      <bottom/>
      <diagonal/>
    </border>
    <border>
      <left/>
      <right style="thin">
        <color rgb="FF002776"/>
      </right>
      <top/>
      <bottom style="thin">
        <color rgb="FF7F7F7F"/>
      </bottom>
      <diagonal/>
    </border>
  </borders>
  <cellStyleXfs count="10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4" fillId="5" borderId="1" applyNumberFormat="0" applyAlignment="0" applyProtection="0"/>
    <xf numFmtId="0" fontId="15" fillId="15" borderId="2" applyNumberFormat="0" applyAlignment="0" applyProtection="0"/>
    <xf numFmtId="43" fontId="8" fillId="0" borderId="0" applyFont="0" applyFill="0" applyBorder="0" applyAlignment="0" applyProtection="0"/>
    <xf numFmtId="44" fontId="36"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16" fillId="0" borderId="0" applyNumberFormat="0" applyFill="0" applyBorder="0" applyAlignment="0" applyProtection="0"/>
    <xf numFmtId="0" fontId="17" fillId="16" borderId="0" applyNumberFormat="0" applyBorder="0" applyAlignment="0" applyProtection="0"/>
    <xf numFmtId="38" fontId="18" fillId="17"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18" borderId="0" applyNumberFormat="0" applyFont="0" applyBorder="0" applyAlignment="0" applyProtection="0"/>
    <xf numFmtId="0" fontId="22" fillId="3" borderId="1" applyNumberFormat="0" applyAlignment="0" applyProtection="0"/>
    <xf numFmtId="10" fontId="18" fillId="19" borderId="6" applyNumberFormat="0" applyBorder="0" applyAlignment="0" applyProtection="0"/>
    <xf numFmtId="0" fontId="23" fillId="0" borderId="7" applyNumberFormat="0" applyFill="0" applyAlignment="0" applyProtection="0"/>
    <xf numFmtId="0" fontId="24" fillId="0" borderId="0" applyNumberFormat="0" applyFont="0" applyFill="0" applyBorder="0" applyAlignment="0"/>
    <xf numFmtId="0" fontId="25" fillId="4" borderId="0" applyNumberFormat="0" applyBorder="0" applyAlignment="0" applyProtection="0"/>
    <xf numFmtId="37" fontId="26" fillId="0" borderId="0"/>
    <xf numFmtId="164" fontId="27" fillId="0" borderId="0"/>
    <xf numFmtId="0" fontId="10" fillId="0" borderId="0"/>
    <xf numFmtId="0" fontId="8" fillId="0" borderId="0"/>
    <xf numFmtId="0" fontId="38" fillId="0" borderId="0"/>
    <xf numFmtId="0" fontId="8" fillId="0" borderId="0"/>
    <xf numFmtId="0" fontId="38" fillId="0" borderId="0"/>
    <xf numFmtId="0" fontId="38" fillId="0" borderId="0"/>
    <xf numFmtId="0" fontId="38" fillId="0" borderId="0"/>
    <xf numFmtId="0" fontId="8" fillId="4" borderId="8" applyNumberFormat="0" applyFont="0" applyAlignment="0" applyProtection="0"/>
    <xf numFmtId="0" fontId="28" fillId="18" borderId="6" applyNumberFormat="0" applyBorder="0">
      <alignment horizontal="center" vertical="center"/>
    </xf>
    <xf numFmtId="0" fontId="29" fillId="5" borderId="9" applyNumberFormat="0" applyAlignment="0" applyProtection="0"/>
    <xf numFmtId="10" fontId="8" fillId="0" borderId="0" applyFont="0" applyFill="0" applyBorder="0" applyAlignment="0" applyProtection="0"/>
    <xf numFmtId="9" fontId="36"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31" fillId="0" borderId="10">
      <alignment horizontal="center"/>
    </xf>
    <xf numFmtId="3" fontId="30" fillId="0" borderId="0" applyFont="0" applyFill="0" applyBorder="0" applyAlignment="0" applyProtection="0"/>
    <xf numFmtId="0" fontId="30" fillId="20" borderId="0" applyNumberFormat="0" applyFont="0" applyBorder="0" applyAlignment="0" applyProtection="0"/>
    <xf numFmtId="0" fontId="36" fillId="0" borderId="0"/>
    <xf numFmtId="0" fontId="32" fillId="0" borderId="0" applyNumberFormat="0" applyFill="0" applyBorder="0" applyAlignment="0" applyProtection="0"/>
    <xf numFmtId="0" fontId="33" fillId="0" borderId="11" applyNumberFormat="0" applyFill="0" applyAlignment="0" applyProtection="0"/>
    <xf numFmtId="10" fontId="8" fillId="18" borderId="12" applyNumberFormat="0" applyFont="0" applyFill="0" applyBorder="0" applyAlignment="0">
      <protection locked="0"/>
    </xf>
    <xf numFmtId="5" fontId="34" fillId="18" borderId="0" applyNumberFormat="0" applyFont="0" applyFill="0" applyBorder="0" applyAlignment="0">
      <alignment horizontal="center"/>
      <protection locked="0"/>
    </xf>
    <xf numFmtId="0" fontId="24" fillId="18" borderId="0" applyNumberFormat="0" applyFont="0" applyBorder="0" applyAlignment="0">
      <alignment horizontal="center"/>
      <protection locked="0"/>
    </xf>
    <xf numFmtId="0" fontId="35" fillId="0" borderId="0" applyNumberFormat="0" applyFill="0" applyBorder="0" applyAlignment="0" applyProtection="0"/>
    <xf numFmtId="0" fontId="7" fillId="0" borderId="0"/>
    <xf numFmtId="0" fontId="7" fillId="0" borderId="0"/>
    <xf numFmtId="9" fontId="42" fillId="0" borderId="0" applyFont="0" applyFill="0" applyBorder="0" applyAlignment="0" applyProtection="0"/>
    <xf numFmtId="0" fontId="6" fillId="0" borderId="0"/>
    <xf numFmtId="0" fontId="5" fillId="0" borderId="0"/>
    <xf numFmtId="0" fontId="8" fillId="0" borderId="0"/>
    <xf numFmtId="0" fontId="53" fillId="0" borderId="0" applyNumberFormat="0" applyFill="0" applyBorder="0" applyAlignment="0" applyProtection="0"/>
    <xf numFmtId="0" fontId="55"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2" fillId="0" borderId="0"/>
    <xf numFmtId="9" fontId="8" fillId="0" borderId="0" applyFont="0" applyFill="0" applyBorder="0" applyAlignment="0" applyProtection="0"/>
    <xf numFmtId="0" fontId="1" fillId="0" borderId="0"/>
  </cellStyleXfs>
  <cellXfs count="147">
    <xf numFmtId="0" fontId="0" fillId="0" borderId="0" xfId="0"/>
    <xf numFmtId="0" fontId="8" fillId="0" borderId="0" xfId="48" applyFont="1"/>
    <xf numFmtId="0" fontId="8" fillId="0" borderId="0" xfId="77" applyFont="1"/>
    <xf numFmtId="0" fontId="41" fillId="26" borderId="25" xfId="48" applyFont="1" applyFill="1" applyBorder="1" applyAlignment="1">
      <alignment horizontal="left" vertical="center" indent="1"/>
    </xf>
    <xf numFmtId="0" fontId="8" fillId="0" borderId="0" xfId="48" applyFont="1" applyBorder="1" applyAlignment="1">
      <alignment vertical="center"/>
    </xf>
    <xf numFmtId="0" fontId="8" fillId="0" borderId="20" xfId="48" applyFont="1" applyFill="1" applyBorder="1" applyAlignment="1">
      <alignment vertical="center"/>
    </xf>
    <xf numFmtId="0" fontId="49" fillId="0" borderId="20" xfId="79" applyFont="1" applyFill="1" applyBorder="1" applyAlignment="1" applyProtection="1">
      <alignment vertical="center"/>
    </xf>
    <xf numFmtId="0" fontId="54" fillId="0" borderId="0" xfId="78" applyFont="1"/>
    <xf numFmtId="0" fontId="8" fillId="0" borderId="0" xfId="48" applyProtection="1">
      <protection locked="0"/>
    </xf>
    <xf numFmtId="0" fontId="37" fillId="0" borderId="17" xfId="48" applyFont="1" applyBorder="1" applyProtection="1">
      <protection locked="0"/>
    </xf>
    <xf numFmtId="0" fontId="8" fillId="0" borderId="17" xfId="48" applyBorder="1" applyProtection="1">
      <protection locked="0"/>
    </xf>
    <xf numFmtId="0" fontId="0" fillId="0" borderId="0" xfId="0" applyProtection="1">
      <protection locked="0"/>
    </xf>
    <xf numFmtId="0" fontId="37" fillId="0" borderId="0" xfId="48" applyFont="1" applyBorder="1" applyProtection="1">
      <protection locked="0"/>
    </xf>
    <xf numFmtId="0" fontId="38" fillId="21" borderId="0" xfId="49" applyFill="1" applyProtection="1">
      <protection locked="0"/>
    </xf>
    <xf numFmtId="0" fontId="39" fillId="0" borderId="13" xfId="49" applyFont="1" applyBorder="1" applyAlignment="1" applyProtection="1">
      <alignment horizontal="center" vertical="center" wrapText="1"/>
      <protection locked="0"/>
    </xf>
    <xf numFmtId="0" fontId="41" fillId="24" borderId="18" xfId="49" applyFont="1" applyFill="1" applyBorder="1" applyAlignment="1" applyProtection="1">
      <alignment horizontal="left" vertical="center" readingOrder="1"/>
      <protection locked="0"/>
    </xf>
    <xf numFmtId="0" fontId="41" fillId="24" borderId="18" xfId="49" applyFont="1" applyFill="1" applyBorder="1" applyAlignment="1" applyProtection="1">
      <alignment horizontal="center" vertical="center" readingOrder="1"/>
      <protection locked="0"/>
    </xf>
    <xf numFmtId="0" fontId="38" fillId="21" borderId="0" xfId="49" applyFill="1" applyBorder="1" applyProtection="1">
      <protection locked="0"/>
    </xf>
    <xf numFmtId="0" fontId="39" fillId="0" borderId="0" xfId="49" applyFont="1" applyBorder="1" applyAlignment="1" applyProtection="1">
      <alignment horizontal="center" vertical="center" wrapText="1"/>
      <protection locked="0"/>
    </xf>
    <xf numFmtId="0" fontId="41" fillId="25" borderId="21" xfId="49" applyFont="1" applyFill="1" applyBorder="1" applyAlignment="1" applyProtection="1">
      <alignment horizontal="center" vertical="center" wrapText="1" readingOrder="1"/>
      <protection locked="0"/>
    </xf>
    <xf numFmtId="0" fontId="41" fillId="25" borderId="21" xfId="49" applyFont="1" applyFill="1" applyBorder="1" applyAlignment="1" applyProtection="1">
      <alignment horizontal="left" vertical="center" wrapText="1" readingOrder="1"/>
      <protection locked="0"/>
    </xf>
    <xf numFmtId="0" fontId="41" fillId="25" borderId="0" xfId="49" applyFont="1" applyFill="1" applyBorder="1" applyAlignment="1" applyProtection="1">
      <alignment horizontal="center" vertical="center" wrapText="1" readingOrder="1"/>
      <protection locked="0"/>
    </xf>
    <xf numFmtId="0" fontId="43" fillId="23" borderId="22" xfId="49" applyFont="1" applyFill="1" applyBorder="1" applyAlignment="1" applyProtection="1">
      <alignment horizontal="center" vertical="center" wrapText="1" readingOrder="1"/>
      <protection locked="0"/>
    </xf>
    <xf numFmtId="0" fontId="8" fillId="23" borderId="22" xfId="48" applyFill="1" applyBorder="1" applyProtection="1">
      <protection locked="0"/>
    </xf>
    <xf numFmtId="0" fontId="43" fillId="23" borderId="22" xfId="49" applyFont="1" applyFill="1" applyBorder="1" applyAlignment="1" applyProtection="1">
      <alignment horizontal="left" vertical="center" wrapText="1" readingOrder="1"/>
      <protection locked="0"/>
    </xf>
    <xf numFmtId="0" fontId="48" fillId="23" borderId="22" xfId="49" applyFont="1" applyFill="1" applyBorder="1" applyAlignment="1" applyProtection="1">
      <alignment vertical="center" wrapText="1" readingOrder="1"/>
      <protection locked="0"/>
    </xf>
    <xf numFmtId="0" fontId="40" fillId="23" borderId="22" xfId="49" applyFont="1" applyFill="1" applyBorder="1" applyAlignment="1" applyProtection="1">
      <alignment horizontal="right" vertical="center" wrapText="1" readingOrder="1"/>
      <protection locked="0"/>
    </xf>
    <xf numFmtId="0" fontId="48" fillId="23" borderId="22" xfId="49" applyFont="1" applyFill="1" applyBorder="1" applyAlignment="1" applyProtection="1">
      <alignment horizontal="left" vertical="center" wrapText="1" readingOrder="1"/>
      <protection locked="0"/>
    </xf>
    <xf numFmtId="0" fontId="40" fillId="23" borderId="22" xfId="49" applyFont="1" applyFill="1" applyBorder="1" applyAlignment="1" applyProtection="1">
      <alignment horizontal="left" vertical="center" wrapText="1" readingOrder="1"/>
      <protection locked="0"/>
    </xf>
    <xf numFmtId="0" fontId="39" fillId="0" borderId="0" xfId="49" applyFont="1" applyFill="1" applyBorder="1" applyAlignment="1" applyProtection="1">
      <alignment horizontal="center" vertical="center" wrapText="1" readingOrder="1"/>
      <protection locked="0"/>
    </xf>
    <xf numFmtId="0" fontId="9" fillId="0" borderId="19" xfId="49" applyFont="1" applyFill="1" applyBorder="1" applyAlignment="1" applyProtection="1">
      <alignment horizontal="left" vertical="center" wrapText="1" indent="3" readingOrder="1"/>
      <protection locked="0"/>
    </xf>
    <xf numFmtId="165" fontId="40" fillId="0" borderId="19" xfId="49" applyNumberFormat="1" applyFont="1" applyFill="1" applyBorder="1" applyAlignment="1" applyProtection="1">
      <alignment horizontal="center" vertical="center" wrapText="1" readingOrder="1"/>
      <protection locked="0"/>
    </xf>
    <xf numFmtId="0" fontId="40" fillId="0" borderId="19" xfId="49" applyFont="1" applyFill="1" applyBorder="1" applyAlignment="1" applyProtection="1">
      <alignment horizontal="right" vertical="center" wrapText="1" readingOrder="1"/>
      <protection locked="0"/>
    </xf>
    <xf numFmtId="0" fontId="40" fillId="0" borderId="19" xfId="49" applyFont="1" applyFill="1" applyBorder="1" applyAlignment="1" applyProtection="1">
      <alignment horizontal="left" vertical="center" wrapText="1" readingOrder="1"/>
      <protection locked="0"/>
    </xf>
    <xf numFmtId="0" fontId="45" fillId="21" borderId="0" xfId="49" applyFont="1" applyFill="1" applyProtection="1">
      <protection locked="0"/>
    </xf>
    <xf numFmtId="0" fontId="9" fillId="0" borderId="0" xfId="49" applyFont="1" applyFill="1" applyBorder="1" applyAlignment="1" applyProtection="1">
      <alignment horizontal="center" vertical="center" wrapText="1" readingOrder="1"/>
      <protection locked="0"/>
    </xf>
    <xf numFmtId="165" fontId="8" fillId="0" borderId="19" xfId="49" applyNumberFormat="1" applyFont="1" applyFill="1" applyBorder="1" applyAlignment="1" applyProtection="1">
      <alignment horizontal="center" vertical="center" wrapText="1" readingOrder="1"/>
      <protection locked="0"/>
    </xf>
    <xf numFmtId="0" fontId="8" fillId="0" borderId="19" xfId="49" applyFont="1" applyFill="1" applyBorder="1" applyAlignment="1" applyProtection="1">
      <alignment horizontal="left" vertical="center" wrapText="1" readingOrder="1"/>
      <protection locked="0"/>
    </xf>
    <xf numFmtId="0" fontId="46" fillId="0" borderId="0" xfId="0" applyFont="1" applyProtection="1">
      <protection locked="0"/>
    </xf>
    <xf numFmtId="0" fontId="47" fillId="23" borderId="22" xfId="49" applyFont="1" applyFill="1" applyBorder="1" applyAlignment="1" applyProtection="1">
      <alignment horizontal="left" vertical="center" wrapText="1" readingOrder="1"/>
      <protection locked="0"/>
    </xf>
    <xf numFmtId="0" fontId="44" fillId="0" borderId="0" xfId="48" applyFont="1" applyBorder="1" applyProtection="1">
      <protection locked="0"/>
    </xf>
    <xf numFmtId="0" fontId="39" fillId="21" borderId="0" xfId="49" applyFont="1" applyFill="1" applyBorder="1" applyAlignment="1" applyProtection="1">
      <alignment horizontal="center" vertical="center" wrapText="1" readingOrder="1"/>
      <protection locked="0"/>
    </xf>
    <xf numFmtId="0" fontId="9" fillId="21" borderId="19" xfId="49" applyFont="1" applyFill="1" applyBorder="1" applyAlignment="1" applyProtection="1">
      <alignment horizontal="left" vertical="center" wrapText="1" indent="3" readingOrder="1"/>
      <protection locked="0"/>
    </xf>
    <xf numFmtId="0" fontId="8" fillId="0" borderId="19" xfId="49" applyFont="1" applyFill="1" applyBorder="1" applyAlignment="1" applyProtection="1">
      <alignment vertical="top" wrapText="1" readingOrder="1"/>
      <protection locked="0"/>
    </xf>
    <xf numFmtId="0" fontId="9" fillId="21" borderId="0" xfId="49" applyFont="1" applyFill="1" applyBorder="1" applyAlignment="1" applyProtection="1">
      <alignment horizontal="center" vertical="center" wrapText="1" readingOrder="1"/>
      <protection locked="0"/>
    </xf>
    <xf numFmtId="0" fontId="9" fillId="17" borderId="0" xfId="50" applyFont="1" applyFill="1" applyBorder="1" applyAlignment="1" applyProtection="1">
      <alignment vertical="center"/>
      <protection locked="0"/>
    </xf>
    <xf numFmtId="0" fontId="8" fillId="17" borderId="0" xfId="50" applyFill="1" applyAlignment="1" applyProtection="1">
      <alignment vertical="center"/>
      <protection locked="0"/>
    </xf>
    <xf numFmtId="0" fontId="8" fillId="0" borderId="0" xfId="50" applyBorder="1" applyAlignment="1" applyProtection="1">
      <alignment vertical="center"/>
      <protection locked="0"/>
    </xf>
    <xf numFmtId="0" fontId="8" fillId="0" borderId="0" xfId="50" applyAlignment="1" applyProtection="1">
      <alignment vertical="center"/>
      <protection locked="0"/>
    </xf>
    <xf numFmtId="0" fontId="41" fillId="22" borderId="13" xfId="49" applyFont="1" applyFill="1" applyBorder="1" applyAlignment="1" applyProtection="1">
      <alignment horizontal="center" vertical="center" readingOrder="1"/>
      <protection locked="0"/>
    </xf>
    <xf numFmtId="0" fontId="41" fillId="22" borderId="13" xfId="49" applyFont="1" applyFill="1" applyBorder="1" applyAlignment="1" applyProtection="1">
      <alignment horizontal="left" vertical="center" readingOrder="1"/>
      <protection locked="0"/>
    </xf>
    <xf numFmtId="0" fontId="8" fillId="0" borderId="16" xfId="50" applyBorder="1" applyAlignment="1" applyProtection="1">
      <alignment horizontal="center" vertical="center"/>
      <protection locked="0"/>
    </xf>
    <xf numFmtId="0" fontId="8" fillId="0" borderId="14" xfId="50" applyFont="1" applyBorder="1" applyAlignment="1" applyProtection="1">
      <alignment horizontal="center" vertical="center"/>
      <protection locked="0"/>
    </xf>
    <xf numFmtId="0" fontId="8" fillId="0" borderId="14" xfId="50" applyFont="1" applyBorder="1" applyAlignment="1" applyProtection="1">
      <alignment vertical="center"/>
      <protection locked="0"/>
    </xf>
    <xf numFmtId="0" fontId="48" fillId="0" borderId="14" xfId="50" applyFont="1" applyBorder="1" applyAlignment="1" applyProtection="1">
      <alignment vertical="center" wrapText="1"/>
      <protection locked="0"/>
    </xf>
    <xf numFmtId="0" fontId="48" fillId="0" borderId="23" xfId="50" applyFont="1" applyBorder="1" applyAlignment="1" applyProtection="1">
      <alignment vertical="center" wrapText="1"/>
      <protection locked="0"/>
    </xf>
    <xf numFmtId="0" fontId="8" fillId="0" borderId="14" xfId="50" applyFont="1" applyBorder="1" applyAlignment="1" applyProtection="1">
      <alignment vertical="center" wrapText="1"/>
      <protection locked="0"/>
    </xf>
    <xf numFmtId="0" fontId="8" fillId="0" borderId="23" xfId="50" applyFont="1" applyBorder="1" applyAlignment="1" applyProtection="1">
      <alignment vertical="center" wrapText="1"/>
      <protection locked="0"/>
    </xf>
    <xf numFmtId="165" fontId="40" fillId="23" borderId="22" xfId="49" applyNumberFormat="1" applyFont="1" applyFill="1" applyBorder="1" applyAlignment="1" applyProtection="1">
      <alignment horizontal="center" vertical="center" wrapText="1" readingOrder="1"/>
    </xf>
    <xf numFmtId="165" fontId="40" fillId="0" borderId="19" xfId="49" applyNumberFormat="1" applyFont="1" applyFill="1" applyBorder="1" applyAlignment="1" applyProtection="1">
      <alignment horizontal="center" vertical="center" wrapText="1" readingOrder="1"/>
    </xf>
    <xf numFmtId="165" fontId="8" fillId="0" borderId="19" xfId="49" applyNumberFormat="1" applyFont="1" applyFill="1" applyBorder="1" applyAlignment="1" applyProtection="1">
      <alignment horizontal="center" vertical="center" wrapText="1" readingOrder="1"/>
    </xf>
    <xf numFmtId="0" fontId="9" fillId="0" borderId="20" xfId="48" applyFont="1" applyBorder="1" applyAlignment="1" applyProtection="1">
      <alignment vertical="center"/>
      <protection locked="0"/>
    </xf>
    <xf numFmtId="0" fontId="8" fillId="0" borderId="20" xfId="48" applyBorder="1" applyAlignment="1" applyProtection="1">
      <alignment vertical="center"/>
      <protection locked="0"/>
    </xf>
    <xf numFmtId="0" fontId="8" fillId="0" borderId="0" xfId="48" applyBorder="1" applyProtection="1">
      <protection locked="0"/>
    </xf>
    <xf numFmtId="0" fontId="49" fillId="0" borderId="14" xfId="50" applyFont="1" applyBorder="1" applyAlignment="1" applyProtection="1">
      <alignment horizontal="center" vertical="center"/>
      <protection locked="0"/>
    </xf>
    <xf numFmtId="0" fontId="49" fillId="0" borderId="14" xfId="50" applyFont="1" applyBorder="1" applyAlignment="1" applyProtection="1">
      <alignment vertical="center"/>
      <protection locked="0"/>
    </xf>
    <xf numFmtId="0" fontId="49" fillId="0" borderId="14" xfId="50" applyFont="1" applyBorder="1" applyAlignment="1" applyProtection="1">
      <alignment vertical="center" wrapText="1"/>
      <protection locked="0"/>
    </xf>
    <xf numFmtId="165" fontId="8" fillId="0" borderId="20" xfId="48" applyNumberFormat="1" applyBorder="1" applyAlignment="1" applyProtection="1">
      <alignment horizontal="center" vertical="center"/>
    </xf>
    <xf numFmtId="0" fontId="8" fillId="0" borderId="6" xfId="48" applyBorder="1" applyAlignment="1" applyProtection="1">
      <alignment horizontal="center"/>
      <protection locked="0"/>
    </xf>
    <xf numFmtId="0" fontId="8" fillId="0" borderId="19" xfId="49" applyFont="1" applyFill="1" applyBorder="1" applyAlignment="1" applyProtection="1">
      <alignment horizontal="center" vertical="center" wrapText="1" readingOrder="1"/>
      <protection locked="0"/>
    </xf>
    <xf numFmtId="0" fontId="40" fillId="0" borderId="19" xfId="49" applyFont="1" applyFill="1" applyBorder="1" applyAlignment="1" applyProtection="1">
      <alignment horizontal="center" vertical="center" wrapText="1" readingOrder="1"/>
      <protection locked="0"/>
    </xf>
    <xf numFmtId="0" fontId="8" fillId="0" borderId="26" xfId="50" applyBorder="1" applyAlignment="1" applyProtection="1">
      <alignment horizontal="center" vertical="center"/>
      <protection locked="0"/>
    </xf>
    <xf numFmtId="0" fontId="8" fillId="0" borderId="27" xfId="50" applyFont="1" applyBorder="1" applyAlignment="1" applyProtection="1">
      <alignment horizontal="center" vertical="center"/>
      <protection locked="0"/>
    </xf>
    <xf numFmtId="0" fontId="8" fillId="0" borderId="27" xfId="50" applyFont="1" applyBorder="1" applyAlignment="1" applyProtection="1">
      <alignment vertical="center"/>
      <protection locked="0"/>
    </xf>
    <xf numFmtId="0" fontId="48" fillId="0" borderId="27" xfId="50" applyFont="1" applyBorder="1" applyAlignment="1" applyProtection="1">
      <alignment vertical="center" wrapText="1"/>
      <protection locked="0"/>
    </xf>
    <xf numFmtId="0" fontId="48" fillId="0" borderId="28" xfId="50" applyFont="1" applyBorder="1" applyAlignment="1" applyProtection="1">
      <alignment vertical="center" wrapText="1"/>
      <protection locked="0"/>
    </xf>
    <xf numFmtId="165" fontId="9" fillId="23" borderId="22" xfId="49" applyNumberFormat="1" applyFont="1" applyFill="1" applyBorder="1" applyAlignment="1" applyProtection="1">
      <alignment horizontal="center" vertical="center" wrapText="1" readingOrder="1"/>
      <protection locked="0"/>
    </xf>
    <xf numFmtId="165" fontId="39" fillId="23" borderId="22" xfId="49" applyNumberFormat="1" applyFont="1" applyFill="1" applyBorder="1" applyAlignment="1" applyProtection="1">
      <alignment horizontal="center" vertical="center" wrapText="1" readingOrder="1"/>
    </xf>
    <xf numFmtId="0" fontId="9" fillId="0" borderId="29" xfId="48" applyFont="1" applyBorder="1" applyAlignment="1" applyProtection="1">
      <alignment vertical="center"/>
      <protection locked="0"/>
    </xf>
    <xf numFmtId="165" fontId="8" fillId="0" borderId="29" xfId="48" applyNumberFormat="1" applyBorder="1" applyAlignment="1" applyProtection="1">
      <alignment horizontal="center" vertical="center"/>
    </xf>
    <xf numFmtId="0" fontId="8" fillId="0" borderId="29" xfId="48" applyBorder="1" applyAlignment="1" applyProtection="1">
      <alignment vertical="center"/>
      <protection locked="0"/>
    </xf>
    <xf numFmtId="0" fontId="8" fillId="21" borderId="30" xfId="77" applyFont="1" applyFill="1" applyBorder="1"/>
    <xf numFmtId="0" fontId="8" fillId="21" borderId="31" xfId="77" applyFont="1" applyFill="1" applyBorder="1"/>
    <xf numFmtId="0" fontId="8" fillId="21" borderId="0" xfId="77" applyFont="1" applyFill="1" applyBorder="1"/>
    <xf numFmtId="0" fontId="8" fillId="21" borderId="31" xfId="50" applyFont="1" applyFill="1" applyBorder="1"/>
    <xf numFmtId="0" fontId="8" fillId="21" borderId="31" xfId="50" quotePrefix="1" applyFont="1" applyFill="1" applyBorder="1"/>
    <xf numFmtId="0" fontId="8" fillId="0" borderId="0" xfId="77" applyFont="1" applyFill="1" applyBorder="1"/>
    <xf numFmtId="0" fontId="3" fillId="21" borderId="0" xfId="49" applyFont="1" applyFill="1" applyProtection="1">
      <protection locked="0"/>
    </xf>
    <xf numFmtId="0" fontId="8" fillId="0" borderId="0" xfId="0" applyFont="1" applyProtection="1">
      <protection locked="0"/>
    </xf>
    <xf numFmtId="0" fontId="57" fillId="0" borderId="0" xfId="49" applyFont="1" applyFill="1" applyBorder="1" applyAlignment="1" applyProtection="1">
      <alignment horizontal="center" vertical="center" wrapText="1" readingOrder="1"/>
      <protection locked="0"/>
    </xf>
    <xf numFmtId="0" fontId="8" fillId="23" borderId="0" xfId="48" applyFill="1" applyBorder="1" applyProtection="1">
      <protection locked="0"/>
    </xf>
    <xf numFmtId="0" fontId="47" fillId="23" borderId="0" xfId="49" applyFont="1" applyFill="1" applyBorder="1" applyAlignment="1" applyProtection="1">
      <alignment horizontal="left" vertical="center" wrapText="1" readingOrder="1"/>
      <protection locked="0"/>
    </xf>
    <xf numFmtId="165" fontId="39" fillId="23" borderId="0" xfId="49" applyNumberFormat="1" applyFont="1" applyFill="1" applyBorder="1" applyAlignment="1" applyProtection="1">
      <alignment horizontal="center" vertical="center" wrapText="1" readingOrder="1"/>
    </xf>
    <xf numFmtId="165" fontId="40" fillId="23" borderId="0" xfId="49" applyNumberFormat="1" applyFont="1" applyFill="1" applyBorder="1" applyAlignment="1" applyProtection="1">
      <alignment horizontal="center" vertical="center" wrapText="1" readingOrder="1"/>
    </xf>
    <xf numFmtId="0" fontId="40" fillId="23" borderId="0" xfId="49" applyFont="1" applyFill="1" applyBorder="1" applyAlignment="1" applyProtection="1">
      <alignment horizontal="right" vertical="center" wrapText="1" readingOrder="1"/>
      <protection locked="0"/>
    </xf>
    <xf numFmtId="0" fontId="40" fillId="23" borderId="0" xfId="49" applyFont="1" applyFill="1" applyBorder="1" applyAlignment="1" applyProtection="1">
      <alignment horizontal="left" vertical="center" wrapText="1" readingOrder="1"/>
      <protection locked="0"/>
    </xf>
    <xf numFmtId="0" fontId="58" fillId="23" borderId="0" xfId="49" applyFont="1" applyFill="1" applyBorder="1" applyAlignment="1" applyProtection="1">
      <alignment horizontal="center" vertical="center" wrapText="1" readingOrder="1"/>
      <protection locked="0"/>
    </xf>
    <xf numFmtId="0" fontId="8" fillId="21" borderId="0" xfId="77" applyFont="1" applyFill="1"/>
    <xf numFmtId="0" fontId="8" fillId="21" borderId="0" xfId="50" applyFill="1" applyBorder="1" applyAlignment="1" applyProtection="1">
      <alignment horizontal="center" vertical="center"/>
      <protection locked="0"/>
    </xf>
    <xf numFmtId="0" fontId="49" fillId="21" borderId="0" xfId="50" applyFont="1" applyFill="1" applyBorder="1" applyAlignment="1" applyProtection="1">
      <alignment horizontal="center" vertical="center"/>
      <protection locked="0"/>
    </xf>
    <xf numFmtId="0" fontId="49" fillId="21" borderId="0" xfId="50" applyFont="1" applyFill="1" applyBorder="1" applyAlignment="1" applyProtection="1">
      <alignment vertical="center"/>
      <protection locked="0"/>
    </xf>
    <xf numFmtId="0" fontId="49" fillId="21" borderId="0" xfId="50" applyFont="1" applyFill="1" applyBorder="1" applyAlignment="1" applyProtection="1">
      <alignment vertical="center" wrapText="1"/>
      <protection locked="0"/>
    </xf>
    <xf numFmtId="0" fontId="49" fillId="21" borderId="0" xfId="0" applyFont="1" applyFill="1" applyBorder="1" applyProtection="1">
      <protection locked="0"/>
    </xf>
    <xf numFmtId="0" fontId="59" fillId="21" borderId="0" xfId="0" applyFont="1" applyFill="1" applyAlignment="1">
      <alignment horizontal="justify" vertical="center"/>
    </xf>
    <xf numFmtId="0" fontId="8" fillId="0" borderId="27" xfId="50" applyFont="1" applyBorder="1" applyAlignment="1" applyProtection="1">
      <alignment horizontal="left" vertical="center"/>
      <protection locked="0"/>
    </xf>
    <xf numFmtId="0" fontId="41" fillId="22" borderId="32" xfId="49" applyFont="1" applyFill="1" applyBorder="1" applyAlignment="1" applyProtection="1">
      <alignment horizontal="left" vertical="center" readingOrder="1"/>
      <protection locked="0"/>
    </xf>
    <xf numFmtId="0" fontId="8" fillId="0" borderId="33" xfId="50" applyFont="1" applyBorder="1" applyAlignment="1" applyProtection="1">
      <alignment horizontal="left" vertical="center"/>
      <protection locked="0"/>
    </xf>
    <xf numFmtId="165" fontId="8" fillId="0" borderId="30" xfId="48" applyNumberFormat="1" applyBorder="1" applyAlignment="1" applyProtection="1">
      <alignment horizontal="center" vertical="center"/>
    </xf>
    <xf numFmtId="0" fontId="8" fillId="0" borderId="30" xfId="48" applyBorder="1" applyAlignment="1" applyProtection="1">
      <alignment vertical="center"/>
      <protection locked="0"/>
    </xf>
    <xf numFmtId="0" fontId="9" fillId="0" borderId="0" xfId="48" applyFont="1" applyFill="1" applyBorder="1" applyAlignment="1" applyProtection="1">
      <alignment horizontal="center" vertical="center"/>
      <protection locked="0"/>
    </xf>
    <xf numFmtId="0" fontId="56" fillId="0" borderId="0" xfId="48" applyFont="1" applyFill="1" applyBorder="1" applyAlignment="1" applyProtection="1">
      <alignment horizontal="left" vertical="center"/>
      <protection locked="0"/>
    </xf>
    <xf numFmtId="165" fontId="8" fillId="0" borderId="0" xfId="48" applyNumberFormat="1" applyFont="1" applyFill="1" applyBorder="1" applyAlignment="1" applyProtection="1">
      <alignment horizontal="center" vertical="center"/>
    </xf>
    <xf numFmtId="165" fontId="8" fillId="0" borderId="0" xfId="48" applyNumberFormat="1" applyFill="1" applyBorder="1" applyAlignment="1" applyProtection="1">
      <alignment horizontal="center" vertical="center"/>
    </xf>
    <xf numFmtId="0" fontId="8" fillId="0" borderId="0" xfId="48" applyFill="1" applyBorder="1" applyAlignment="1" applyProtection="1">
      <alignment vertical="center"/>
      <protection locked="0"/>
    </xf>
    <xf numFmtId="0" fontId="60" fillId="23" borderId="22" xfId="48" applyFont="1" applyFill="1" applyBorder="1" applyAlignment="1" applyProtection="1">
      <alignment wrapText="1"/>
      <protection locked="0"/>
    </xf>
    <xf numFmtId="0" fontId="60" fillId="23" borderId="22" xfId="48" applyFont="1" applyFill="1" applyBorder="1" applyAlignment="1" applyProtection="1">
      <alignment horizontal="center" vertical="center"/>
      <protection locked="0"/>
    </xf>
    <xf numFmtId="165" fontId="56" fillId="23" borderId="0" xfId="49" applyNumberFormat="1" applyFont="1" applyFill="1" applyBorder="1" applyAlignment="1" applyProtection="1">
      <alignment horizontal="center" vertical="center" wrapText="1" readingOrder="1"/>
      <protection locked="0"/>
    </xf>
    <xf numFmtId="0" fontId="56" fillId="23" borderId="0" xfId="48" applyFont="1" applyFill="1" applyBorder="1" applyAlignment="1" applyProtection="1">
      <alignment horizontal="center"/>
      <protection locked="0"/>
    </xf>
    <xf numFmtId="0" fontId="51" fillId="21" borderId="30" xfId="50" applyFont="1" applyFill="1" applyBorder="1" applyAlignment="1">
      <alignment horizontal="left"/>
    </xf>
    <xf numFmtId="0" fontId="51" fillId="21" borderId="0" xfId="50" applyFont="1" applyFill="1" applyBorder="1" applyAlignment="1">
      <alignment horizontal="left"/>
    </xf>
    <xf numFmtId="0" fontId="52" fillId="21" borderId="0" xfId="50" applyFont="1" applyFill="1" applyBorder="1" applyAlignment="1">
      <alignment horizontal="left"/>
    </xf>
    <xf numFmtId="0" fontId="8" fillId="21" borderId="0" xfId="48" applyFont="1" applyFill="1" applyBorder="1"/>
    <xf numFmtId="17" fontId="8" fillId="21" borderId="0" xfId="77" applyNumberFormat="1" applyFont="1" applyFill="1" applyBorder="1"/>
    <xf numFmtId="0" fontId="41" fillId="26" borderId="25" xfId="48" applyFont="1" applyFill="1" applyBorder="1" applyAlignment="1">
      <alignment horizontal="left" vertical="center" wrapText="1" indent="1"/>
    </xf>
    <xf numFmtId="0" fontId="8" fillId="0" borderId="6" xfId="48" applyBorder="1" applyAlignment="1">
      <alignment horizontal="center"/>
    </xf>
    <xf numFmtId="0" fontId="8" fillId="0" borderId="6" xfId="48" quotePrefix="1" applyBorder="1" applyAlignment="1">
      <alignment horizontal="center"/>
    </xf>
    <xf numFmtId="0" fontId="8" fillId="0" borderId="0" xfId="77" applyProtection="1">
      <protection locked="0"/>
    </xf>
    <xf numFmtId="0" fontId="41" fillId="24" borderId="18" xfId="103" applyFont="1" applyFill="1" applyBorder="1" applyAlignment="1" applyProtection="1">
      <alignment horizontal="left" vertical="center" readingOrder="1"/>
      <protection locked="0"/>
    </xf>
    <xf numFmtId="0" fontId="41" fillId="24" borderId="15" xfId="103" applyFont="1" applyFill="1" applyBorder="1" applyAlignment="1" applyProtection="1">
      <alignment horizontal="center" vertical="center" readingOrder="1"/>
      <protection locked="0"/>
    </xf>
    <xf numFmtId="0" fontId="41" fillId="25" borderId="15" xfId="103" applyFont="1" applyFill="1" applyBorder="1" applyAlignment="1" applyProtection="1">
      <alignment horizontal="center" vertical="center" wrapText="1" readingOrder="1"/>
      <protection locked="0"/>
    </xf>
    <xf numFmtId="0" fontId="41" fillId="25" borderId="15" xfId="103" applyFont="1" applyFill="1" applyBorder="1" applyAlignment="1" applyProtection="1">
      <alignment horizontal="left" vertical="center" wrapText="1" readingOrder="1"/>
      <protection locked="0"/>
    </xf>
    <xf numFmtId="9" fontId="8" fillId="0" borderId="20" xfId="102" applyFont="1" applyBorder="1" applyAlignment="1" applyProtection="1">
      <alignment horizontal="center" vertical="center"/>
    </xf>
    <xf numFmtId="9" fontId="8" fillId="0" borderId="29" xfId="102" applyFont="1" applyBorder="1" applyAlignment="1" applyProtection="1">
      <alignment horizontal="center" vertical="center"/>
    </xf>
    <xf numFmtId="9" fontId="8" fillId="0" borderId="30" xfId="102" applyFont="1" applyBorder="1" applyAlignment="1" applyProtection="1">
      <alignment horizontal="center" vertical="center"/>
    </xf>
    <xf numFmtId="9" fontId="8" fillId="0" borderId="0" xfId="102" applyFont="1" applyFill="1" applyBorder="1" applyAlignment="1" applyProtection="1">
      <alignment horizontal="center" vertical="center"/>
    </xf>
    <xf numFmtId="0" fontId="41" fillId="22" borderId="13" xfId="103" applyFont="1" applyFill="1" applyBorder="1" applyAlignment="1" applyProtection="1">
      <alignment horizontal="center" vertical="center" readingOrder="1"/>
      <protection locked="0"/>
    </xf>
    <xf numFmtId="0" fontId="41" fillId="22" borderId="13" xfId="103" applyFont="1" applyFill="1" applyBorder="1" applyAlignment="1" applyProtection="1">
      <alignment horizontal="left" vertical="center" readingOrder="1"/>
      <protection locked="0"/>
    </xf>
    <xf numFmtId="0" fontId="49" fillId="0" borderId="14" xfId="77" applyFont="1" applyBorder="1" applyProtection="1">
      <protection locked="0"/>
    </xf>
    <xf numFmtId="0" fontId="49" fillId="0" borderId="23" xfId="77" applyFont="1" applyBorder="1" applyProtection="1">
      <protection locked="0"/>
    </xf>
    <xf numFmtId="0" fontId="49" fillId="0" borderId="0" xfId="77" applyFont="1" applyProtection="1">
      <protection locked="0"/>
    </xf>
    <xf numFmtId="0" fontId="37" fillId="0" borderId="17" xfId="48" quotePrefix="1" applyFont="1" applyBorder="1" applyProtection="1">
      <protection locked="0"/>
    </xf>
    <xf numFmtId="0" fontId="41" fillId="24" borderId="24" xfId="103" applyFont="1" applyFill="1" applyBorder="1" applyAlignment="1" applyProtection="1">
      <alignment horizontal="center" vertical="center" readingOrder="1"/>
      <protection locked="0"/>
    </xf>
    <xf numFmtId="0" fontId="41" fillId="24" borderId="18" xfId="103" applyFont="1" applyFill="1" applyBorder="1" applyAlignment="1" applyProtection="1">
      <alignment horizontal="center" vertical="center" readingOrder="1"/>
      <protection locked="0"/>
    </xf>
    <xf numFmtId="0" fontId="41" fillId="24" borderId="15" xfId="103" applyFont="1" applyFill="1" applyBorder="1" applyAlignment="1" applyProtection="1">
      <alignment horizontal="center" vertical="center" readingOrder="1"/>
      <protection locked="0"/>
    </xf>
    <xf numFmtId="0" fontId="41" fillId="25" borderId="24" xfId="103" applyFont="1" applyFill="1" applyBorder="1" applyAlignment="1" applyProtection="1">
      <alignment horizontal="center" vertical="center" wrapText="1" readingOrder="1"/>
      <protection locked="0"/>
    </xf>
    <xf numFmtId="0" fontId="41" fillId="25" borderId="15" xfId="103" applyFont="1" applyFill="1" applyBorder="1" applyAlignment="1" applyProtection="1">
      <alignment horizontal="center" vertical="center" wrapText="1" readingOrder="1"/>
      <protection locked="0"/>
    </xf>
    <xf numFmtId="0" fontId="9" fillId="0" borderId="30" xfId="48" applyFont="1" applyBorder="1" applyAlignment="1" applyProtection="1">
      <alignment horizontal="center" vertical="center"/>
      <protection locked="0"/>
    </xf>
  </cellXfs>
  <cellStyles count="10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urrency 2" xfId="29"/>
    <cellStyle name="Currency 2 2" xfId="81"/>
    <cellStyle name="Currency 3" xfId="30"/>
    <cellStyle name="Currency 3 2" xfId="82"/>
    <cellStyle name="Currency 4" xfId="31"/>
    <cellStyle name="Currency 4 2" xfId="83"/>
    <cellStyle name="Explanatory Text" xfId="32" builtinId="53" customBuiltin="1"/>
    <cellStyle name="Good" xfId="33" builtinId="26" customBuiltin="1"/>
    <cellStyle name="Grey" xfId="34"/>
    <cellStyle name="Heading 1" xfId="35" builtinId="16" customBuiltin="1"/>
    <cellStyle name="Heading 2" xfId="36" builtinId="17" customBuiltin="1"/>
    <cellStyle name="Heading 3" xfId="37" builtinId="18" customBuiltin="1"/>
    <cellStyle name="Heading 4" xfId="38" builtinId="19" customBuiltin="1"/>
    <cellStyle name="HiLite" xfId="39"/>
    <cellStyle name="Hyperlink" xfId="78" builtinId="8"/>
    <cellStyle name="Hyperlink 2" xfId="79"/>
    <cellStyle name="Input" xfId="40" builtinId="20" customBuiltin="1"/>
    <cellStyle name="Input [yellow]" xfId="41"/>
    <cellStyle name="Linked Cell" xfId="42" builtinId="24" customBuiltin="1"/>
    <cellStyle name="Locked" xfId="43"/>
    <cellStyle name="Neutral" xfId="44" builtinId="28" customBuiltin="1"/>
    <cellStyle name="no dec" xfId="45"/>
    <cellStyle name="Normal" xfId="0" builtinId="0"/>
    <cellStyle name="Normal - Style1" xfId="46"/>
    <cellStyle name="Normal 10 3" xfId="77"/>
    <cellStyle name="Normal 2" xfId="47"/>
    <cellStyle name="Normal 2 2" xfId="48"/>
    <cellStyle name="Normal 3" xfId="49"/>
    <cellStyle name="Normal 3 2" xfId="50"/>
    <cellStyle name="Normal 3 3" xfId="51"/>
    <cellStyle name="Normal 3 3 2" xfId="85"/>
    <cellStyle name="Normal 3 4" xfId="72"/>
    <cellStyle name="Normal 3 4 2" xfId="93"/>
    <cellStyle name="Normal 3 5" xfId="75"/>
    <cellStyle name="Normal 3 5 2" xfId="95"/>
    <cellStyle name="Normal 3 6" xfId="76"/>
    <cellStyle name="Normal 3 6 2" xfId="96"/>
    <cellStyle name="Normal 3 7" xfId="84"/>
    <cellStyle name="Normal 3 8" xfId="101"/>
    <cellStyle name="Normal 3 9" xfId="103"/>
    <cellStyle name="Normal 4" xfId="52"/>
    <cellStyle name="Normal 4 2" xfId="86"/>
    <cellStyle name="Normal 5" xfId="53"/>
    <cellStyle name="Normal 5 2" xfId="73"/>
    <cellStyle name="Normal 5 2 2" xfId="94"/>
    <cellStyle name="Normal 5 3" xfId="87"/>
    <cellStyle name="Normal 6" xfId="80"/>
    <cellStyle name="Normal 7" xfId="92"/>
    <cellStyle name="Normal 8" xfId="99"/>
    <cellStyle name="Normal 9" xfId="89"/>
    <cellStyle name="Note" xfId="54" builtinId="10" customBuiltin="1"/>
    <cellStyle name="ON HOLD" xfId="55"/>
    <cellStyle name="Output" xfId="56" builtinId="21" customBuiltin="1"/>
    <cellStyle name="Percent [2]" xfId="57"/>
    <cellStyle name="Percent 2" xfId="58"/>
    <cellStyle name="Percent 2 2" xfId="88"/>
    <cellStyle name="Percent 3" xfId="74"/>
    <cellStyle name="Percent 4" xfId="97"/>
    <cellStyle name="Percent 5" xfId="100"/>
    <cellStyle name="Percent 6" xfId="91"/>
    <cellStyle name="Percent 7" xfId="98"/>
    <cellStyle name="Pourcentage 2" xfId="102"/>
    <cellStyle name="PSChar" xfId="59"/>
    <cellStyle name="PSDate" xfId="60"/>
    <cellStyle name="PSDec" xfId="61"/>
    <cellStyle name="PSHeading" xfId="62"/>
    <cellStyle name="PSInt" xfId="63"/>
    <cellStyle name="PSSpacer" xfId="64"/>
    <cellStyle name="Style 1" xfId="65"/>
    <cellStyle name="Style 1 2" xfId="90"/>
    <cellStyle name="Title" xfId="66" builtinId="15" customBuiltin="1"/>
    <cellStyle name="Total" xfId="67" builtinId="25" customBuiltin="1"/>
    <cellStyle name="UNLOCKED" xfId="68"/>
    <cellStyle name="UN-Locked" xfId="69"/>
    <cellStyle name="UNLOCKED_Paragon" xfId="70"/>
    <cellStyle name="Warning Text" xfId="71"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3300"/>
      <rgbColor rgb="00336600"/>
      <rgbColor rgb="008099CC"/>
      <rgbColor rgb="00FFFF00"/>
      <rgbColor rgb="00FF00FF"/>
      <rgbColor rgb="00009999"/>
      <rgbColor rgb="00800000"/>
      <rgbColor rgb="00008000"/>
      <rgbColor rgb="00003399"/>
      <rgbColor rgb="00808000"/>
      <rgbColor rgb="00800080"/>
      <rgbColor rgb="00008080"/>
      <rgbColor rgb="00C0C0C0"/>
      <rgbColor rgb="00808080"/>
      <rgbColor rgb="00003399"/>
      <rgbColor rgb="008099CC"/>
      <rgbColor rgb="0080CCCC"/>
      <rgbColor rgb="004066B2"/>
      <rgbColor rgb="00009999"/>
      <rgbColor rgb="00000066"/>
      <rgbColor rgb="00008080"/>
      <rgbColor rgb="00CCCCFF"/>
      <rgbColor rgb="00003399"/>
      <rgbColor rgb="008099CC"/>
      <rgbColor rgb="0080CCCC"/>
      <rgbColor rgb="004066B2"/>
      <rgbColor rgb="00009999"/>
      <rgbColor rgb="00000066"/>
      <rgbColor rgb="00008080"/>
      <rgbColor rgb="00CCCCFF"/>
      <rgbColor rgb="004066B2"/>
      <rgbColor rgb="0080CCCC"/>
      <rgbColor rgb="00CCFFCC"/>
      <rgbColor rgb="00FFFF99"/>
      <rgbColor rgb="00009999"/>
      <rgbColor rgb="00FF99CC"/>
      <rgbColor rgb="00CC99FF"/>
      <rgbColor rgb="00FFCC80"/>
      <rgbColor rgb="0080CCCC"/>
      <rgbColor rgb="0033CCCC"/>
      <rgbColor rgb="0099CC33"/>
      <rgbColor rgb="00FFB240"/>
      <rgbColor rgb="00FF9900"/>
      <rgbColor rgb="00FF6600"/>
      <rgbColor rgb="00666699"/>
      <rgbColor rgb="00969696"/>
      <rgbColor rgb="00000066"/>
      <rgbColor rgb="00339966"/>
      <rgbColor rgb="00003300"/>
      <rgbColor rgb="00333300"/>
      <rgbColor rgb="00993300"/>
      <rgbColor rgb="00993366"/>
      <rgbColor rgb="00000080"/>
      <rgbColor rgb="00333333"/>
    </indexedColors>
    <mruColors>
      <color rgb="FFFF0000"/>
      <color rgb="FF002776"/>
      <color rgb="FF92D400"/>
      <color rgb="FFCCECFF"/>
      <color rgb="FF99CC33"/>
      <color rgb="FF7F7F7F"/>
      <color rgb="FF00A1DE"/>
      <color rgb="FF00B0F0"/>
      <color rgb="FF72C7E7"/>
      <color rgb="FF6D9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strRef>
              <c:f>'Self-Assessment'!#REF!</c:f>
              <c:strCache>
                <c:ptCount val="1"/>
                <c:pt idx="0">
                  <c:v>#REF!</c:v>
                </c:pt>
              </c:strCache>
            </c:strRef>
          </c:tx>
          <c:spPr>
            <a:ln w="28575">
              <a:solidFill>
                <a:srgbClr val="00A1DE"/>
              </a:solidFill>
            </a:ln>
          </c:spPr>
          <c:marker>
            <c:symbol val="circle"/>
            <c:size val="14"/>
            <c:spPr>
              <a:solidFill>
                <a:srgbClr val="00A1DE"/>
              </a:solidFill>
              <a:ln>
                <a:solidFill>
                  <a:srgbClr val="00A1DE"/>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'Self-Assessment'!#REF!</c:f>
            </c:numRef>
          </c:xVal>
          <c:yVal>
            <c:numLit>
              <c:formatCode>General</c:formatCode>
              <c:ptCount val="1"/>
              <c:pt idx="0">
                <c:v>0</c:v>
              </c:pt>
            </c:numLit>
          </c:yVal>
          <c:smooth val="0"/>
          <c:extLst>
            <c:ext xmlns:c16="http://schemas.microsoft.com/office/drawing/2014/chart" uri="{C3380CC4-5D6E-409C-BE32-E72D297353CC}">
              <c16:uniqueId val="{00000000-A1F6-4EE3-901C-3C85A6F41103}"/>
            </c:ext>
          </c:extLst>
        </c:ser>
        <c:ser>
          <c:idx val="2"/>
          <c:order val="1"/>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'Auto-évaluation'!$G$6</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1-A1F6-4EE3-901C-3C85A6F41103}"/>
            </c:ext>
          </c:extLst>
        </c:ser>
        <c:ser>
          <c:idx val="0"/>
          <c:order val="2"/>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'Auto-évaluation'!$F$6</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2-A1F6-4EE3-901C-3C85A6F41103}"/>
            </c:ext>
          </c:extLst>
        </c:ser>
        <c:dLbls>
          <c:showLegendKey val="0"/>
          <c:showVal val="1"/>
          <c:showCatName val="0"/>
          <c:showSerName val="0"/>
          <c:showPercent val="0"/>
          <c:showBubbleSize val="0"/>
        </c:dLbls>
        <c:axId val="366300888"/>
        <c:axId val="366302456"/>
      </c:scatterChart>
      <c:valAx>
        <c:axId val="366300888"/>
        <c:scaling>
          <c:orientation val="minMax"/>
          <c:max val="3"/>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66302456"/>
        <c:crosses val="autoZero"/>
        <c:crossBetween val="midCat"/>
        <c:minorUnit val="0.25"/>
      </c:valAx>
      <c:valAx>
        <c:axId val="366302456"/>
        <c:scaling>
          <c:orientation val="minMax"/>
          <c:max val="1"/>
        </c:scaling>
        <c:delete val="1"/>
        <c:axPos val="l"/>
        <c:numFmt formatCode="General" sourceLinked="1"/>
        <c:majorTickMark val="none"/>
        <c:minorTickMark val="none"/>
        <c:tickLblPos val="none"/>
        <c:crossAx val="366300888"/>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'Auto-évaluation'!$G$15</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16BC-43EF-8767-189FAC63C102}"/>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'Auto-évaluation'!$F$15</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16BC-43EF-8767-189FAC63C102}"/>
            </c:ext>
          </c:extLst>
        </c:ser>
        <c:dLbls>
          <c:showLegendKey val="0"/>
          <c:showVal val="0"/>
          <c:showCatName val="0"/>
          <c:showSerName val="0"/>
          <c:showPercent val="0"/>
          <c:showBubbleSize val="0"/>
        </c:dLbls>
        <c:axId val="370488704"/>
        <c:axId val="370486352"/>
      </c:scatterChart>
      <c:valAx>
        <c:axId val="370488704"/>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0486352"/>
        <c:crosses val="autoZero"/>
        <c:crossBetween val="midCat"/>
        <c:majorUnit val="1"/>
        <c:minorUnit val="0.25"/>
      </c:valAx>
      <c:valAx>
        <c:axId val="370486352"/>
        <c:scaling>
          <c:orientation val="minMax"/>
          <c:max val="1"/>
        </c:scaling>
        <c:delete val="1"/>
        <c:axPos val="l"/>
        <c:numFmt formatCode="General" sourceLinked="1"/>
        <c:majorTickMark val="none"/>
        <c:minorTickMark val="none"/>
        <c:tickLblPos val="none"/>
        <c:crossAx val="370488704"/>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'Auto-évaluation'!$G$16</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DA84-4D5E-B375-769EDDAD1E89}"/>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'Auto-évaluation'!$F$16</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DA84-4D5E-B375-769EDDAD1E89}"/>
            </c:ext>
          </c:extLst>
        </c:ser>
        <c:dLbls>
          <c:showLegendKey val="0"/>
          <c:showVal val="0"/>
          <c:showCatName val="0"/>
          <c:showSerName val="0"/>
          <c:showPercent val="0"/>
          <c:showBubbleSize val="0"/>
        </c:dLbls>
        <c:axId val="370483216"/>
        <c:axId val="370486744"/>
      </c:scatterChart>
      <c:valAx>
        <c:axId val="370483216"/>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0486744"/>
        <c:crosses val="autoZero"/>
        <c:crossBetween val="midCat"/>
        <c:majorUnit val="1"/>
        <c:minorUnit val="0.25"/>
      </c:valAx>
      <c:valAx>
        <c:axId val="370486744"/>
        <c:scaling>
          <c:orientation val="minMax"/>
          <c:max val="1"/>
        </c:scaling>
        <c:delete val="1"/>
        <c:axPos val="l"/>
        <c:numFmt formatCode="General" sourceLinked="1"/>
        <c:majorTickMark val="none"/>
        <c:minorTickMark val="none"/>
        <c:tickLblPos val="none"/>
        <c:crossAx val="370483216"/>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'Auto-évaluation'!$G$17</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0F30-4625-975B-596A3FCA80FD}"/>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'Auto-évaluation'!$F$17</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0F30-4625-975B-596A3FCA80FD}"/>
            </c:ext>
          </c:extLst>
        </c:ser>
        <c:dLbls>
          <c:showLegendKey val="0"/>
          <c:showVal val="0"/>
          <c:showCatName val="0"/>
          <c:showSerName val="0"/>
          <c:showPercent val="0"/>
          <c:showBubbleSize val="0"/>
        </c:dLbls>
        <c:axId val="370490664"/>
        <c:axId val="370485960"/>
      </c:scatterChart>
      <c:valAx>
        <c:axId val="370490664"/>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0485960"/>
        <c:crosses val="autoZero"/>
        <c:crossBetween val="midCat"/>
        <c:majorUnit val="1"/>
        <c:minorUnit val="0.25"/>
      </c:valAx>
      <c:valAx>
        <c:axId val="370485960"/>
        <c:scaling>
          <c:orientation val="minMax"/>
          <c:max val="1"/>
        </c:scaling>
        <c:delete val="1"/>
        <c:axPos val="l"/>
        <c:numFmt formatCode="General" sourceLinked="1"/>
        <c:majorTickMark val="none"/>
        <c:minorTickMark val="none"/>
        <c:tickLblPos val="none"/>
        <c:crossAx val="370490664"/>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'Auto-évaluation'!$G$18</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CA4C-4C27-9E3E-0A45A3882468}"/>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'Auto-évaluation'!$F$18</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CA4C-4C27-9E3E-0A45A3882468}"/>
            </c:ext>
          </c:extLst>
        </c:ser>
        <c:dLbls>
          <c:showLegendKey val="0"/>
          <c:showVal val="0"/>
          <c:showCatName val="0"/>
          <c:showSerName val="0"/>
          <c:showPercent val="0"/>
          <c:showBubbleSize val="0"/>
        </c:dLbls>
        <c:axId val="370487528"/>
        <c:axId val="370487920"/>
      </c:scatterChart>
      <c:valAx>
        <c:axId val="370487528"/>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0487920"/>
        <c:crosses val="autoZero"/>
        <c:crossBetween val="midCat"/>
        <c:majorUnit val="1"/>
        <c:minorUnit val="0.25"/>
      </c:valAx>
      <c:valAx>
        <c:axId val="370487920"/>
        <c:scaling>
          <c:orientation val="minMax"/>
          <c:max val="1"/>
        </c:scaling>
        <c:delete val="1"/>
        <c:axPos val="l"/>
        <c:numFmt formatCode="General" sourceLinked="1"/>
        <c:majorTickMark val="none"/>
        <c:minorTickMark val="none"/>
        <c:tickLblPos val="none"/>
        <c:crossAx val="370487528"/>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'Auto-évaluation'!$G$19</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57EC-4F2E-B313-F4E0A469E61C}"/>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'Auto-évaluation'!$F$19</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57EC-4F2E-B313-F4E0A469E61C}"/>
            </c:ext>
          </c:extLst>
        </c:ser>
        <c:dLbls>
          <c:showLegendKey val="0"/>
          <c:showVal val="0"/>
          <c:showCatName val="0"/>
          <c:showSerName val="0"/>
          <c:showPercent val="0"/>
          <c:showBubbleSize val="0"/>
        </c:dLbls>
        <c:axId val="370489488"/>
        <c:axId val="370483608"/>
      </c:scatterChart>
      <c:valAx>
        <c:axId val="370489488"/>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0483608"/>
        <c:crosses val="autoZero"/>
        <c:crossBetween val="midCat"/>
        <c:majorUnit val="1"/>
        <c:minorUnit val="0.25"/>
      </c:valAx>
      <c:valAx>
        <c:axId val="370483608"/>
        <c:scaling>
          <c:orientation val="minMax"/>
          <c:max val="1"/>
        </c:scaling>
        <c:delete val="1"/>
        <c:axPos val="l"/>
        <c:numFmt formatCode="General" sourceLinked="1"/>
        <c:majorTickMark val="none"/>
        <c:minorTickMark val="none"/>
        <c:tickLblPos val="none"/>
        <c:crossAx val="370489488"/>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strRef>
              <c:f>'Self-Assessment'!#REF!</c:f>
              <c:strCache>
                <c:ptCount val="1"/>
                <c:pt idx="0">
                  <c:v>#REF!</c:v>
                </c:pt>
              </c:strCache>
            </c:strRef>
          </c:tx>
          <c:spPr>
            <a:ln w="28575">
              <a:solidFill>
                <a:srgbClr val="00A1DE"/>
              </a:solidFill>
            </a:ln>
          </c:spPr>
          <c:marker>
            <c:symbol val="circle"/>
            <c:size val="14"/>
            <c:spPr>
              <a:solidFill>
                <a:srgbClr val="00A1DE"/>
              </a:solidFill>
              <a:ln>
                <a:solidFill>
                  <a:srgbClr val="00A1DE"/>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'Self-Assessment'!#REF!</c:f>
            </c:numRef>
          </c:xVal>
          <c:yVal>
            <c:numLit>
              <c:formatCode>General</c:formatCode>
              <c:ptCount val="1"/>
              <c:pt idx="0">
                <c:v>0</c:v>
              </c:pt>
            </c:numLit>
          </c:yVal>
          <c:smooth val="0"/>
          <c:extLst>
            <c:ext xmlns:c16="http://schemas.microsoft.com/office/drawing/2014/chart" uri="{C3380CC4-5D6E-409C-BE32-E72D297353CC}">
              <c16:uniqueId val="{00000000-8E32-4F52-B60F-0A836A8152A5}"/>
            </c:ext>
          </c:extLst>
        </c:ser>
        <c:ser>
          <c:idx val="2"/>
          <c:order val="1"/>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'Auto-évaluation'!$G$20</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1-8E32-4F52-B60F-0A836A8152A5}"/>
            </c:ext>
          </c:extLst>
        </c:ser>
        <c:ser>
          <c:idx val="0"/>
          <c:order val="2"/>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'Auto-évaluation'!$F$20</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2-8E32-4F52-B60F-0A836A8152A5}"/>
            </c:ext>
          </c:extLst>
        </c:ser>
        <c:dLbls>
          <c:showLegendKey val="0"/>
          <c:showVal val="1"/>
          <c:showCatName val="0"/>
          <c:showSerName val="0"/>
          <c:showPercent val="0"/>
          <c:showBubbleSize val="0"/>
        </c:dLbls>
        <c:axId val="370490272"/>
        <c:axId val="372207480"/>
      </c:scatterChart>
      <c:valAx>
        <c:axId val="370490272"/>
        <c:scaling>
          <c:orientation val="minMax"/>
          <c:max val="3"/>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207480"/>
        <c:crosses val="autoZero"/>
        <c:crossBetween val="midCat"/>
        <c:minorUnit val="0.25"/>
      </c:valAx>
      <c:valAx>
        <c:axId val="372207480"/>
        <c:scaling>
          <c:orientation val="minMax"/>
          <c:max val="1"/>
        </c:scaling>
        <c:delete val="1"/>
        <c:axPos val="l"/>
        <c:numFmt formatCode="General" sourceLinked="1"/>
        <c:majorTickMark val="none"/>
        <c:minorTickMark val="none"/>
        <c:tickLblPos val="none"/>
        <c:crossAx val="370490272"/>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'Auto-évaluation'!$G$21</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5287-4F3A-ADD6-9EBACD5DAC00}"/>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'Auto-évaluation'!$F$21</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5287-4F3A-ADD6-9EBACD5DAC00}"/>
            </c:ext>
          </c:extLst>
        </c:ser>
        <c:dLbls>
          <c:showLegendKey val="0"/>
          <c:showVal val="0"/>
          <c:showCatName val="0"/>
          <c:showSerName val="0"/>
          <c:showPercent val="0"/>
          <c:showBubbleSize val="0"/>
        </c:dLbls>
        <c:axId val="372209832"/>
        <c:axId val="372209048"/>
      </c:scatterChart>
      <c:valAx>
        <c:axId val="372209832"/>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209048"/>
        <c:crosses val="autoZero"/>
        <c:crossBetween val="midCat"/>
        <c:majorUnit val="1"/>
        <c:minorUnit val="0.25"/>
      </c:valAx>
      <c:valAx>
        <c:axId val="372209048"/>
        <c:scaling>
          <c:orientation val="minMax"/>
          <c:max val="1"/>
        </c:scaling>
        <c:delete val="1"/>
        <c:axPos val="l"/>
        <c:numFmt formatCode="General" sourceLinked="1"/>
        <c:majorTickMark val="none"/>
        <c:minorTickMark val="none"/>
        <c:tickLblPos val="none"/>
        <c:crossAx val="372209832"/>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delete val="1"/>
          </c:dLbls>
          <c:xVal>
            <c:numRef>
              <c:f>'Auto-évaluation'!$G$23</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1989-4DFA-AD00-A41FEBC9597B}"/>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delete val="1"/>
          </c:dLbls>
          <c:xVal>
            <c:numRef>
              <c:f>'Auto-évaluation'!$F$23</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1989-4DFA-AD00-A41FEBC9597B}"/>
            </c:ext>
          </c:extLst>
        </c:ser>
        <c:dLbls>
          <c:showLegendKey val="0"/>
          <c:showVal val="1"/>
          <c:showCatName val="0"/>
          <c:showSerName val="0"/>
          <c:showPercent val="0"/>
          <c:showBubbleSize val="0"/>
        </c:dLbls>
        <c:axId val="372211792"/>
        <c:axId val="372211400"/>
      </c:scatterChart>
      <c:valAx>
        <c:axId val="372211792"/>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211400"/>
        <c:crosses val="autoZero"/>
        <c:crossBetween val="midCat"/>
        <c:majorUnit val="1"/>
        <c:minorUnit val="0.25"/>
      </c:valAx>
      <c:valAx>
        <c:axId val="372211400"/>
        <c:scaling>
          <c:orientation val="minMax"/>
          <c:max val="1"/>
        </c:scaling>
        <c:delete val="1"/>
        <c:axPos val="l"/>
        <c:numFmt formatCode="General" sourceLinked="1"/>
        <c:majorTickMark val="none"/>
        <c:minorTickMark val="none"/>
        <c:tickLblPos val="none"/>
        <c:crossAx val="372211792"/>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'Auto-évaluation'!$G$24</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E9B4-4A1B-9756-9DC5985A0849}"/>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'Auto-évaluation'!$F$24</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E9B4-4A1B-9756-9DC5985A0849}"/>
            </c:ext>
          </c:extLst>
        </c:ser>
        <c:dLbls>
          <c:showLegendKey val="0"/>
          <c:showVal val="0"/>
          <c:showCatName val="0"/>
          <c:showSerName val="0"/>
          <c:showPercent val="0"/>
          <c:showBubbleSize val="0"/>
        </c:dLbls>
        <c:axId val="372205912"/>
        <c:axId val="372212184"/>
      </c:scatterChart>
      <c:valAx>
        <c:axId val="372205912"/>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212184"/>
        <c:crosses val="autoZero"/>
        <c:crossBetween val="midCat"/>
        <c:majorUnit val="1"/>
        <c:minorUnit val="0.25"/>
      </c:valAx>
      <c:valAx>
        <c:axId val="372212184"/>
        <c:scaling>
          <c:orientation val="minMax"/>
          <c:max val="1"/>
        </c:scaling>
        <c:delete val="1"/>
        <c:axPos val="l"/>
        <c:numFmt formatCode="General" sourceLinked="1"/>
        <c:majorTickMark val="none"/>
        <c:minorTickMark val="none"/>
        <c:tickLblPos val="none"/>
        <c:crossAx val="372205912"/>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'Auto-évaluation'!$G$25</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9BBE-492A-B853-8433BE7BE400}"/>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'Auto-évaluation'!$F$25</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9BBE-492A-B853-8433BE7BE400}"/>
            </c:ext>
          </c:extLst>
        </c:ser>
        <c:dLbls>
          <c:showLegendKey val="0"/>
          <c:showVal val="0"/>
          <c:showCatName val="0"/>
          <c:showSerName val="0"/>
          <c:showPercent val="0"/>
          <c:showBubbleSize val="0"/>
        </c:dLbls>
        <c:axId val="372210616"/>
        <c:axId val="372207872"/>
      </c:scatterChart>
      <c:valAx>
        <c:axId val="372210616"/>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207872"/>
        <c:crosses val="autoZero"/>
        <c:crossBetween val="midCat"/>
        <c:majorUnit val="1"/>
        <c:minorUnit val="0.25"/>
      </c:valAx>
      <c:valAx>
        <c:axId val="372207872"/>
        <c:scaling>
          <c:orientation val="minMax"/>
          <c:max val="1"/>
        </c:scaling>
        <c:delete val="1"/>
        <c:axPos val="l"/>
        <c:numFmt formatCode="General" sourceLinked="1"/>
        <c:majorTickMark val="none"/>
        <c:minorTickMark val="none"/>
        <c:tickLblPos val="none"/>
        <c:crossAx val="372210616"/>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791414502123781E-2"/>
          <c:y val="6.8501542247883115E-2"/>
          <c:w val="3.1156025636206439E-2"/>
          <c:h val="0.65713321430965665"/>
        </c:manualLayout>
      </c:layout>
      <c:scatterChart>
        <c:scatterStyle val="lineMarker"/>
        <c:varyColors val="0"/>
        <c:ser>
          <c:idx val="0"/>
          <c:order val="0"/>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'Auto-évaluation'!$F$4</c:f>
              <c:numCache>
                <c:formatCode>General</c:formatCode>
                <c:ptCount val="1"/>
              </c:numCache>
            </c:numRef>
          </c:xVal>
          <c:yVal>
            <c:numLit>
              <c:formatCode>General</c:formatCode>
              <c:ptCount val="1"/>
              <c:pt idx="0">
                <c:v>0</c:v>
              </c:pt>
            </c:numLit>
          </c:yVal>
          <c:smooth val="0"/>
          <c:extLst>
            <c:ext xmlns:c16="http://schemas.microsoft.com/office/drawing/2014/chart" uri="{C3380CC4-5D6E-409C-BE32-E72D297353CC}">
              <c16:uniqueId val="{00000000-513C-44B5-8C67-AF28E761D209}"/>
            </c:ext>
          </c:extLst>
        </c:ser>
        <c:ser>
          <c:idx val="2"/>
          <c:order val="1"/>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'Auto-évaluation'!$G$4</c:f>
              <c:numCache>
                <c:formatCode>General</c:formatCode>
                <c:ptCount val="1"/>
              </c:numCache>
            </c:numRef>
          </c:xVal>
          <c:yVal>
            <c:numLit>
              <c:formatCode>General</c:formatCode>
              <c:ptCount val="1"/>
              <c:pt idx="0">
                <c:v>0</c:v>
              </c:pt>
            </c:numLit>
          </c:yVal>
          <c:smooth val="0"/>
          <c:extLst>
            <c:ext xmlns:c16="http://schemas.microsoft.com/office/drawing/2014/chart" uri="{C3380CC4-5D6E-409C-BE32-E72D297353CC}">
              <c16:uniqueId val="{00000001-513C-44B5-8C67-AF28E761D209}"/>
            </c:ext>
          </c:extLst>
        </c:ser>
        <c:dLbls>
          <c:showLegendKey val="0"/>
          <c:showVal val="0"/>
          <c:showCatName val="0"/>
          <c:showSerName val="0"/>
          <c:showPercent val="0"/>
          <c:showBubbleSize val="0"/>
        </c:dLbls>
        <c:axId val="371377608"/>
        <c:axId val="371373296"/>
        <c:extLst>
          <c:ext xmlns:c15="http://schemas.microsoft.com/office/drawing/2012/chart" uri="{02D57815-91ED-43cb-92C2-25804820EDAC}">
            <c15:filteredScatterSeries>
              <c15:ser>
                <c:idx val="1"/>
                <c:order val="2"/>
                <c:tx>
                  <c:strRef>
                    <c:extLst>
                      <c:ext uri="{02D57815-91ED-43cb-92C2-25804820EDAC}">
                        <c15:formulaRef>
                          <c15:sqref>'Self-Assessment'!#REF!</c15:sqref>
                        </c15:formulaRef>
                      </c:ext>
                    </c:extLst>
                    <c:strCache>
                      <c:ptCount val="1"/>
                      <c:pt idx="0">
                        <c:v>#REF!</c:v>
                      </c:pt>
                    </c:strCache>
                  </c:strRef>
                </c:tx>
                <c:spPr>
                  <a:ln w="28575">
                    <a:solidFill>
                      <a:srgbClr val="00A1DE"/>
                    </a:solidFill>
                  </a:ln>
                </c:spPr>
                <c:marker>
                  <c:symbol val="circle"/>
                  <c:size val="14"/>
                  <c:spPr>
                    <a:solidFill>
                      <a:srgbClr val="00A1DE"/>
                    </a:solidFill>
                    <a:ln>
                      <a:solidFill>
                        <a:srgbClr val="00A1DE"/>
                      </a:solidFill>
                    </a:ln>
                  </c:spPr>
                </c:marker>
                <c:xVal>
                  <c:numRef>
                    <c:extLst>
                      <c:ext uri="{02D57815-91ED-43cb-92C2-25804820EDAC}">
                        <c15:formulaRef>
                          <c15:sqref>'Self-Assessment'!#REF!</c15:sqref>
                        </c15:formulaRef>
                      </c:ext>
                    </c:extLst>
                  </c:numRef>
                </c:xVal>
                <c:yVal>
                  <c:numLit>
                    <c:formatCode>General</c:formatCode>
                    <c:ptCount val="1"/>
                    <c:pt idx="0">
                      <c:v>0</c:v>
                    </c:pt>
                  </c:numLit>
                </c:yVal>
                <c:smooth val="0"/>
                <c:extLst>
                  <c:ext xmlns:c16="http://schemas.microsoft.com/office/drawing/2014/chart" uri="{C3380CC4-5D6E-409C-BE32-E72D297353CC}">
                    <c16:uniqueId val="{00000002-513C-44B5-8C67-AF28E761D209}"/>
                  </c:ext>
                </c:extLst>
              </c15:ser>
            </c15:filteredScatterSeries>
          </c:ext>
        </c:extLst>
      </c:scatterChart>
      <c:valAx>
        <c:axId val="371377608"/>
        <c:scaling>
          <c:orientation val="minMax"/>
          <c:max val="3"/>
          <c:min val="0"/>
        </c:scaling>
        <c:delete val="1"/>
        <c:axPos val="b"/>
        <c:numFmt formatCode="General" sourceLinked="1"/>
        <c:majorTickMark val="in"/>
        <c:minorTickMark val="none"/>
        <c:tickLblPos val="none"/>
        <c:crossAx val="371373296"/>
        <c:crosses val="autoZero"/>
        <c:crossBetween val="midCat"/>
        <c:minorUnit val="0.25"/>
      </c:valAx>
      <c:valAx>
        <c:axId val="371373296"/>
        <c:scaling>
          <c:orientation val="minMax"/>
          <c:max val="1"/>
        </c:scaling>
        <c:delete val="1"/>
        <c:axPos val="l"/>
        <c:numFmt formatCode="General" sourceLinked="1"/>
        <c:majorTickMark val="none"/>
        <c:minorTickMark val="none"/>
        <c:tickLblPos val="none"/>
        <c:crossAx val="371377608"/>
        <c:crosses val="autoZero"/>
        <c:crossBetween val="midCat"/>
      </c:valAx>
      <c:spPr>
        <a:noFill/>
        <a:ln w="25400">
          <a:noFill/>
        </a:ln>
      </c:spPr>
    </c:plotArea>
    <c:legend>
      <c:legendPos val="r"/>
      <c:legendEntry>
        <c:idx val="1"/>
        <c:txPr>
          <a:bodyPr/>
          <a:lstStyle/>
          <a:p>
            <a:pPr>
              <a:defRPr baseline="0">
                <a:solidFill>
                  <a:schemeClr val="bg1"/>
                </a:solidFill>
              </a:defRPr>
            </a:pPr>
            <a:endParaRPr lang="en-US"/>
          </a:p>
        </c:txPr>
      </c:legendEntry>
      <c:layout>
        <c:manualLayout>
          <c:xMode val="edge"/>
          <c:yMode val="edge"/>
          <c:x val="0"/>
          <c:y val="3.2693856162370166E-2"/>
          <c:w val="1"/>
          <c:h val="0.89159665385718678"/>
        </c:manualLayout>
      </c:layout>
      <c:overlay val="0"/>
      <c:txPr>
        <a:bodyPr/>
        <a:lstStyle/>
        <a:p>
          <a:pPr>
            <a:defRPr baseline="0">
              <a:solidFill>
                <a:schemeClr val="bg1"/>
              </a:solidFill>
            </a:defRPr>
          </a:pPr>
          <a:endParaRPr lang="en-US"/>
        </a:p>
      </c:txPr>
    </c:legend>
    <c:plotVisOnly val="1"/>
    <c:dispBlanksAs val="gap"/>
    <c:showDLblsOverMax val="0"/>
  </c:chart>
  <c:spPr>
    <a:noFill/>
    <a:ln>
      <a:noFill/>
    </a:ln>
  </c:spPr>
  <c:printSettings>
    <c:headerFooter/>
    <c:pageMargins b="0.75000000000000644" l="0.70000000000000062" r="0.70000000000000062" t="0.750000000000006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'Auto-évaluation'!$G$26</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6A82-48FE-AFB6-9D5B1DDDC188}"/>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'Auto-évaluation'!$F$26</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6A82-48FE-AFB6-9D5B1DDDC188}"/>
            </c:ext>
          </c:extLst>
        </c:ser>
        <c:dLbls>
          <c:showLegendKey val="0"/>
          <c:showVal val="0"/>
          <c:showCatName val="0"/>
          <c:showSerName val="0"/>
          <c:showPercent val="0"/>
          <c:showBubbleSize val="0"/>
        </c:dLbls>
        <c:axId val="372212968"/>
        <c:axId val="372211008"/>
      </c:scatterChart>
      <c:valAx>
        <c:axId val="372212968"/>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211008"/>
        <c:crosses val="autoZero"/>
        <c:crossBetween val="midCat"/>
        <c:majorUnit val="1"/>
        <c:minorUnit val="0.25"/>
      </c:valAx>
      <c:valAx>
        <c:axId val="372211008"/>
        <c:scaling>
          <c:orientation val="minMax"/>
          <c:max val="1"/>
        </c:scaling>
        <c:delete val="1"/>
        <c:axPos val="l"/>
        <c:numFmt formatCode="General" sourceLinked="1"/>
        <c:majorTickMark val="none"/>
        <c:minorTickMark val="none"/>
        <c:tickLblPos val="none"/>
        <c:crossAx val="372212968"/>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'Auto-évaluation'!$G$27</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878A-4D42-AA05-9FAB4CCAC330}"/>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'Auto-évaluation'!$F$27</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878A-4D42-AA05-9FAB4CCAC330}"/>
            </c:ext>
          </c:extLst>
        </c:ser>
        <c:dLbls>
          <c:showLegendKey val="0"/>
          <c:showVal val="0"/>
          <c:showCatName val="0"/>
          <c:showSerName val="0"/>
          <c:showPercent val="0"/>
          <c:showBubbleSize val="0"/>
        </c:dLbls>
        <c:axId val="372208264"/>
        <c:axId val="372206304"/>
      </c:scatterChart>
      <c:valAx>
        <c:axId val="372208264"/>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206304"/>
        <c:crosses val="autoZero"/>
        <c:crossBetween val="midCat"/>
        <c:majorUnit val="1"/>
        <c:minorUnit val="0.25"/>
      </c:valAx>
      <c:valAx>
        <c:axId val="372206304"/>
        <c:scaling>
          <c:orientation val="minMax"/>
          <c:max val="1"/>
        </c:scaling>
        <c:delete val="1"/>
        <c:axPos val="l"/>
        <c:numFmt formatCode="General" sourceLinked="1"/>
        <c:majorTickMark val="none"/>
        <c:minorTickMark val="none"/>
        <c:tickLblPos val="none"/>
        <c:crossAx val="372208264"/>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delete val="1"/>
          </c:dLbls>
          <c:xVal>
            <c:numRef>
              <c:f>'Auto-évaluation'!$G$29</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D635-4D1C-B27D-A6BE49D0B93E}"/>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delete val="1"/>
          </c:dLbls>
          <c:xVal>
            <c:numRef>
              <c:f>'Auto-évaluation'!$F$29</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D635-4D1C-B27D-A6BE49D0B93E}"/>
            </c:ext>
          </c:extLst>
        </c:ser>
        <c:dLbls>
          <c:showLegendKey val="0"/>
          <c:showVal val="1"/>
          <c:showCatName val="0"/>
          <c:showSerName val="0"/>
          <c:showPercent val="0"/>
          <c:showBubbleSize val="0"/>
        </c:dLbls>
        <c:axId val="372052664"/>
        <c:axId val="372049528"/>
      </c:scatterChart>
      <c:valAx>
        <c:axId val="372052664"/>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049528"/>
        <c:crosses val="autoZero"/>
        <c:crossBetween val="midCat"/>
        <c:majorUnit val="1"/>
        <c:minorUnit val="0.25"/>
      </c:valAx>
      <c:valAx>
        <c:axId val="372049528"/>
        <c:scaling>
          <c:orientation val="minMax"/>
          <c:max val="1"/>
        </c:scaling>
        <c:delete val="1"/>
        <c:axPos val="l"/>
        <c:numFmt formatCode="General" sourceLinked="1"/>
        <c:majorTickMark val="none"/>
        <c:minorTickMark val="none"/>
        <c:tickLblPos val="none"/>
        <c:crossAx val="372052664"/>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delete val="1"/>
          </c:dLbls>
          <c:xVal>
            <c:numRef>
              <c:f>'Auto-évaluation'!$G$30</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9C86-48B7-8AB3-52B317C3C9B9}"/>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delete val="1"/>
          </c:dLbls>
          <c:xVal>
            <c:numRef>
              <c:f>'Auto-évaluation'!$F$30</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9C86-48B7-8AB3-52B317C3C9B9}"/>
            </c:ext>
          </c:extLst>
        </c:ser>
        <c:dLbls>
          <c:showLegendKey val="0"/>
          <c:showVal val="1"/>
          <c:showCatName val="0"/>
          <c:showSerName val="0"/>
          <c:showPercent val="0"/>
          <c:showBubbleSize val="0"/>
        </c:dLbls>
        <c:axId val="372052272"/>
        <c:axId val="372055408"/>
      </c:scatterChart>
      <c:valAx>
        <c:axId val="372052272"/>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055408"/>
        <c:crosses val="autoZero"/>
        <c:crossBetween val="midCat"/>
        <c:majorUnit val="1"/>
        <c:minorUnit val="0.25"/>
      </c:valAx>
      <c:valAx>
        <c:axId val="372055408"/>
        <c:scaling>
          <c:orientation val="minMax"/>
          <c:max val="1"/>
        </c:scaling>
        <c:delete val="1"/>
        <c:axPos val="l"/>
        <c:numFmt formatCode="General" sourceLinked="1"/>
        <c:majorTickMark val="none"/>
        <c:minorTickMark val="none"/>
        <c:tickLblPos val="none"/>
        <c:crossAx val="372052272"/>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'Auto-évaluation'!$G$31</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FFCB-49ED-AEF9-3134A9035C56}"/>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'Auto-évaluation'!$F$31</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FFCB-49ED-AEF9-3134A9035C56}"/>
            </c:ext>
          </c:extLst>
        </c:ser>
        <c:dLbls>
          <c:showLegendKey val="0"/>
          <c:showVal val="0"/>
          <c:showCatName val="0"/>
          <c:showSerName val="0"/>
          <c:showPercent val="0"/>
          <c:showBubbleSize val="0"/>
        </c:dLbls>
        <c:axId val="372053448"/>
        <c:axId val="372054624"/>
      </c:scatterChart>
      <c:valAx>
        <c:axId val="372053448"/>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054624"/>
        <c:crosses val="autoZero"/>
        <c:crossBetween val="midCat"/>
        <c:majorUnit val="1"/>
        <c:minorUnit val="0.25"/>
      </c:valAx>
      <c:valAx>
        <c:axId val="372054624"/>
        <c:scaling>
          <c:orientation val="minMax"/>
          <c:max val="1"/>
        </c:scaling>
        <c:delete val="1"/>
        <c:axPos val="l"/>
        <c:numFmt formatCode="General" sourceLinked="1"/>
        <c:majorTickMark val="none"/>
        <c:minorTickMark val="none"/>
        <c:tickLblPos val="none"/>
        <c:crossAx val="372053448"/>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strRef>
              <c:f>'Self-Assessment'!#REF!</c:f>
              <c:strCache>
                <c:ptCount val="1"/>
                <c:pt idx="0">
                  <c:v>#REF!</c:v>
                </c:pt>
              </c:strCache>
            </c:strRef>
          </c:tx>
          <c:spPr>
            <a:ln w="28575">
              <a:solidFill>
                <a:srgbClr val="00A1DE"/>
              </a:solidFill>
            </a:ln>
          </c:spPr>
          <c:marker>
            <c:symbol val="circle"/>
            <c:size val="14"/>
            <c:spPr>
              <a:solidFill>
                <a:srgbClr val="00A1DE"/>
              </a:solidFill>
              <a:ln>
                <a:solidFill>
                  <a:srgbClr val="00A1DE"/>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'Self-Assessment'!#REF!</c:f>
            </c:numRef>
          </c:xVal>
          <c:yVal>
            <c:numLit>
              <c:formatCode>General</c:formatCode>
              <c:ptCount val="1"/>
              <c:pt idx="0">
                <c:v>0</c:v>
              </c:pt>
            </c:numLit>
          </c:yVal>
          <c:smooth val="0"/>
          <c:extLst>
            <c:ext xmlns:c16="http://schemas.microsoft.com/office/drawing/2014/chart" uri="{C3380CC4-5D6E-409C-BE32-E72D297353CC}">
              <c16:uniqueId val="{00000000-AF63-4D7D-BBB8-53BD56964ED9}"/>
            </c:ext>
          </c:extLst>
        </c:ser>
        <c:ser>
          <c:idx val="2"/>
          <c:order val="1"/>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'Auto-évaluation'!$G$32</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1-AF63-4D7D-BBB8-53BD56964ED9}"/>
            </c:ext>
          </c:extLst>
        </c:ser>
        <c:ser>
          <c:idx val="0"/>
          <c:order val="2"/>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'Auto-évaluation'!$F$32</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2-AF63-4D7D-BBB8-53BD56964ED9}"/>
            </c:ext>
          </c:extLst>
        </c:ser>
        <c:dLbls>
          <c:showLegendKey val="0"/>
          <c:showVal val="1"/>
          <c:showCatName val="0"/>
          <c:showSerName val="0"/>
          <c:showPercent val="0"/>
          <c:showBubbleSize val="0"/>
        </c:dLbls>
        <c:axId val="372054232"/>
        <c:axId val="372049136"/>
      </c:scatterChart>
      <c:valAx>
        <c:axId val="372054232"/>
        <c:scaling>
          <c:orientation val="minMax"/>
          <c:max val="3"/>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049136"/>
        <c:crosses val="autoZero"/>
        <c:crossBetween val="midCat"/>
        <c:minorUnit val="0.25"/>
      </c:valAx>
      <c:valAx>
        <c:axId val="372049136"/>
        <c:scaling>
          <c:orientation val="minMax"/>
          <c:max val="1"/>
        </c:scaling>
        <c:delete val="1"/>
        <c:axPos val="l"/>
        <c:numFmt formatCode="General" sourceLinked="1"/>
        <c:majorTickMark val="none"/>
        <c:minorTickMark val="none"/>
        <c:tickLblPos val="none"/>
        <c:crossAx val="372054232"/>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delete val="1"/>
          </c:dLbls>
          <c:xVal>
            <c:numRef>
              <c:f>'Auto-évaluation'!$G$33</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9ABF-48FE-8FA5-014BF6528131}"/>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delete val="1"/>
          </c:dLbls>
          <c:xVal>
            <c:numRef>
              <c:f>'Auto-évaluation'!$F$33</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9ABF-48FE-8FA5-014BF6528131}"/>
            </c:ext>
          </c:extLst>
        </c:ser>
        <c:dLbls>
          <c:showLegendKey val="0"/>
          <c:showVal val="1"/>
          <c:showCatName val="0"/>
          <c:showSerName val="0"/>
          <c:showPercent val="0"/>
          <c:showBubbleSize val="0"/>
        </c:dLbls>
        <c:axId val="372049920"/>
        <c:axId val="372050312"/>
      </c:scatterChart>
      <c:valAx>
        <c:axId val="372049920"/>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050312"/>
        <c:crosses val="autoZero"/>
        <c:crossBetween val="midCat"/>
        <c:majorUnit val="1"/>
        <c:minorUnit val="0.25"/>
      </c:valAx>
      <c:valAx>
        <c:axId val="372050312"/>
        <c:scaling>
          <c:orientation val="minMax"/>
          <c:max val="1"/>
        </c:scaling>
        <c:delete val="1"/>
        <c:axPos val="l"/>
        <c:numFmt formatCode="General" sourceLinked="1"/>
        <c:majorTickMark val="none"/>
        <c:minorTickMark val="none"/>
        <c:tickLblPos val="none"/>
        <c:crossAx val="372049920"/>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'Auto-évaluation'!$G$35</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5623-4A7A-BC42-95D4AF3F7D25}"/>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'Auto-évaluation'!$F$35</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5623-4A7A-BC42-95D4AF3F7D25}"/>
            </c:ext>
          </c:extLst>
        </c:ser>
        <c:dLbls>
          <c:showLegendKey val="0"/>
          <c:showVal val="0"/>
          <c:showCatName val="0"/>
          <c:showSerName val="0"/>
          <c:showPercent val="0"/>
          <c:showBubbleSize val="0"/>
        </c:dLbls>
        <c:axId val="372048352"/>
        <c:axId val="372051096"/>
      </c:scatterChart>
      <c:valAx>
        <c:axId val="372048352"/>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051096"/>
        <c:crosses val="autoZero"/>
        <c:crossBetween val="midCat"/>
        <c:majorUnit val="1"/>
        <c:minorUnit val="0.25"/>
      </c:valAx>
      <c:valAx>
        <c:axId val="372051096"/>
        <c:scaling>
          <c:orientation val="minMax"/>
          <c:max val="1"/>
        </c:scaling>
        <c:delete val="1"/>
        <c:axPos val="l"/>
        <c:numFmt formatCode="General" sourceLinked="1"/>
        <c:majorTickMark val="none"/>
        <c:minorTickMark val="none"/>
        <c:tickLblPos val="none"/>
        <c:crossAx val="372048352"/>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'Auto-évaluation'!$G$36</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585D-4109-91E4-CBAF2CADF53C}"/>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'Auto-évaluation'!$F$36</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585D-4109-91E4-CBAF2CADF53C}"/>
            </c:ext>
          </c:extLst>
        </c:ser>
        <c:dLbls>
          <c:showLegendKey val="0"/>
          <c:showVal val="0"/>
          <c:showCatName val="0"/>
          <c:showSerName val="0"/>
          <c:showPercent val="0"/>
          <c:showBubbleSize val="0"/>
        </c:dLbls>
        <c:axId val="372055016"/>
        <c:axId val="372047960"/>
      </c:scatterChart>
      <c:valAx>
        <c:axId val="372055016"/>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047960"/>
        <c:crosses val="autoZero"/>
        <c:crossBetween val="midCat"/>
        <c:majorUnit val="1"/>
        <c:minorUnit val="0.25"/>
      </c:valAx>
      <c:valAx>
        <c:axId val="372047960"/>
        <c:scaling>
          <c:orientation val="minMax"/>
          <c:max val="1"/>
        </c:scaling>
        <c:delete val="1"/>
        <c:axPos val="l"/>
        <c:numFmt formatCode="General" sourceLinked="1"/>
        <c:majorTickMark val="none"/>
        <c:minorTickMark val="none"/>
        <c:tickLblPos val="none"/>
        <c:crossAx val="372055016"/>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'Auto-évaluation'!$G$37</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7BE0-4EAD-93E3-3858180E8FDA}"/>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'Auto-évaluation'!$F$37</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7BE0-4EAD-93E3-3858180E8FDA}"/>
            </c:ext>
          </c:extLst>
        </c:ser>
        <c:dLbls>
          <c:showLegendKey val="0"/>
          <c:showVal val="0"/>
          <c:showCatName val="0"/>
          <c:showSerName val="0"/>
          <c:showPercent val="0"/>
          <c:showBubbleSize val="0"/>
        </c:dLbls>
        <c:axId val="372646848"/>
        <c:axId val="372643320"/>
      </c:scatterChart>
      <c:valAx>
        <c:axId val="372646848"/>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643320"/>
        <c:crosses val="autoZero"/>
        <c:crossBetween val="midCat"/>
        <c:majorUnit val="1"/>
        <c:minorUnit val="0.25"/>
      </c:valAx>
      <c:valAx>
        <c:axId val="372643320"/>
        <c:scaling>
          <c:orientation val="minMax"/>
          <c:max val="1"/>
        </c:scaling>
        <c:delete val="1"/>
        <c:axPos val="l"/>
        <c:numFmt formatCode="General" sourceLinked="1"/>
        <c:majorTickMark val="none"/>
        <c:minorTickMark val="none"/>
        <c:tickLblPos val="none"/>
        <c:crossAx val="372646848"/>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'Auto-évaluation'!$G$7</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E27D-4393-B823-F8E871C88007}"/>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'Auto-évaluation'!$F$7</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E27D-4393-B823-F8E871C88007}"/>
            </c:ext>
          </c:extLst>
        </c:ser>
        <c:dLbls>
          <c:showLegendKey val="0"/>
          <c:showVal val="0"/>
          <c:showCatName val="0"/>
          <c:showSerName val="0"/>
          <c:showPercent val="0"/>
          <c:showBubbleSize val="0"/>
        </c:dLbls>
        <c:axId val="371377216"/>
        <c:axId val="371374080"/>
      </c:scatterChart>
      <c:valAx>
        <c:axId val="371377216"/>
        <c:scaling>
          <c:orientation val="minMax"/>
          <c:max val="2"/>
          <c:min val="0"/>
        </c:scaling>
        <c:delete val="0"/>
        <c:axPos val="b"/>
        <c:numFmt formatCode="0" sourceLinked="0"/>
        <c:majorTickMark val="in"/>
        <c:minorTickMark val="none"/>
        <c:tickLblPos val="nextTo"/>
        <c:spPr>
          <a:ln/>
        </c:spPr>
        <c:txPr>
          <a:bodyPr/>
          <a:lstStyle/>
          <a:p>
            <a:pPr>
              <a:defRPr>
                <a:latin typeface="Arial" pitchFamily="34" charset="0"/>
                <a:cs typeface="Arial" pitchFamily="34" charset="0"/>
              </a:defRPr>
            </a:pPr>
            <a:endParaRPr lang="en-US"/>
          </a:p>
        </c:txPr>
        <c:crossAx val="371374080"/>
        <c:crosses val="autoZero"/>
        <c:crossBetween val="midCat"/>
        <c:minorUnit val="1"/>
      </c:valAx>
      <c:valAx>
        <c:axId val="371374080"/>
        <c:scaling>
          <c:orientation val="minMax"/>
          <c:max val="1"/>
        </c:scaling>
        <c:delete val="1"/>
        <c:axPos val="l"/>
        <c:numFmt formatCode="General" sourceLinked="1"/>
        <c:majorTickMark val="none"/>
        <c:minorTickMark val="none"/>
        <c:tickLblPos val="none"/>
        <c:crossAx val="371377216"/>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'Auto-évaluation'!$G$38</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53AE-44BE-AE55-27A2D30EB940}"/>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'Auto-évaluation'!$F$38</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53AE-44BE-AE55-27A2D30EB940}"/>
            </c:ext>
          </c:extLst>
        </c:ser>
        <c:dLbls>
          <c:showLegendKey val="0"/>
          <c:showVal val="0"/>
          <c:showCatName val="0"/>
          <c:showSerName val="0"/>
          <c:showPercent val="0"/>
          <c:showBubbleSize val="0"/>
        </c:dLbls>
        <c:axId val="372644496"/>
        <c:axId val="372645280"/>
      </c:scatterChart>
      <c:valAx>
        <c:axId val="372644496"/>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645280"/>
        <c:crosses val="autoZero"/>
        <c:crossBetween val="midCat"/>
        <c:majorUnit val="1"/>
        <c:minorUnit val="0.25"/>
      </c:valAx>
      <c:valAx>
        <c:axId val="372645280"/>
        <c:scaling>
          <c:orientation val="minMax"/>
          <c:max val="1"/>
        </c:scaling>
        <c:delete val="1"/>
        <c:axPos val="l"/>
        <c:numFmt formatCode="General" sourceLinked="1"/>
        <c:majorTickMark val="none"/>
        <c:minorTickMark val="none"/>
        <c:tickLblPos val="none"/>
        <c:crossAx val="372644496"/>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delete val="1"/>
          </c:dLbls>
          <c:xVal>
            <c:numRef>
              <c:f>'Auto-évaluation'!$G$39</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F475-4CEC-9093-0D2FA8CB8E9B}"/>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delete val="1"/>
          </c:dLbls>
          <c:xVal>
            <c:numRef>
              <c:f>'Auto-évaluation'!$F$39</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F475-4CEC-9093-0D2FA8CB8E9B}"/>
            </c:ext>
          </c:extLst>
        </c:ser>
        <c:dLbls>
          <c:showLegendKey val="0"/>
          <c:showVal val="1"/>
          <c:showCatName val="0"/>
          <c:showSerName val="0"/>
          <c:showPercent val="0"/>
          <c:showBubbleSize val="0"/>
        </c:dLbls>
        <c:axId val="372648024"/>
        <c:axId val="372645672"/>
      </c:scatterChart>
      <c:valAx>
        <c:axId val="372648024"/>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645672"/>
        <c:crosses val="autoZero"/>
        <c:crossBetween val="midCat"/>
        <c:majorUnit val="1"/>
        <c:minorUnit val="0.25"/>
      </c:valAx>
      <c:valAx>
        <c:axId val="372645672"/>
        <c:scaling>
          <c:orientation val="minMax"/>
          <c:max val="1"/>
        </c:scaling>
        <c:delete val="1"/>
        <c:axPos val="l"/>
        <c:numFmt formatCode="General" sourceLinked="1"/>
        <c:majorTickMark val="none"/>
        <c:minorTickMark val="none"/>
        <c:tickLblPos val="none"/>
        <c:crossAx val="372648024"/>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delete val="1"/>
          </c:dLbls>
          <c:xVal>
            <c:numRef>
              <c:f>'Auto-évaluation'!$G$40</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3D7E-4D2A-A5AD-08935B66DA9C}"/>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delete val="1"/>
          </c:dLbls>
          <c:xVal>
            <c:numRef>
              <c:f>'Auto-évaluation'!$F$40</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3D7E-4D2A-A5AD-08935B66DA9C}"/>
            </c:ext>
          </c:extLst>
        </c:ser>
        <c:dLbls>
          <c:showLegendKey val="0"/>
          <c:showVal val="1"/>
          <c:showCatName val="0"/>
          <c:showSerName val="0"/>
          <c:showPercent val="0"/>
          <c:showBubbleSize val="0"/>
        </c:dLbls>
        <c:axId val="372646064"/>
        <c:axId val="372648416"/>
      </c:scatterChart>
      <c:valAx>
        <c:axId val="372646064"/>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648416"/>
        <c:crosses val="autoZero"/>
        <c:crossBetween val="midCat"/>
        <c:majorUnit val="1"/>
        <c:minorUnit val="0.25"/>
      </c:valAx>
      <c:valAx>
        <c:axId val="372648416"/>
        <c:scaling>
          <c:orientation val="minMax"/>
          <c:max val="1"/>
        </c:scaling>
        <c:delete val="1"/>
        <c:axPos val="l"/>
        <c:numFmt formatCode="General" sourceLinked="1"/>
        <c:majorTickMark val="none"/>
        <c:minorTickMark val="none"/>
        <c:tickLblPos val="none"/>
        <c:crossAx val="372646064"/>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'Auto-évaluation'!$G$41</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443B-40C8-9F8C-91FAF8D8DE35}"/>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'Auto-évaluation'!$F$41</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443B-40C8-9F8C-91FAF8D8DE35}"/>
            </c:ext>
          </c:extLst>
        </c:ser>
        <c:dLbls>
          <c:showLegendKey val="0"/>
          <c:showVal val="0"/>
          <c:showCatName val="0"/>
          <c:showSerName val="0"/>
          <c:showPercent val="0"/>
          <c:showBubbleSize val="0"/>
        </c:dLbls>
        <c:axId val="372648808"/>
        <c:axId val="372649200"/>
      </c:scatterChart>
      <c:valAx>
        <c:axId val="372648808"/>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649200"/>
        <c:crosses val="autoZero"/>
        <c:crossBetween val="midCat"/>
        <c:majorUnit val="1"/>
        <c:minorUnit val="0.25"/>
      </c:valAx>
      <c:valAx>
        <c:axId val="372649200"/>
        <c:scaling>
          <c:orientation val="minMax"/>
          <c:max val="1"/>
        </c:scaling>
        <c:delete val="1"/>
        <c:axPos val="l"/>
        <c:numFmt formatCode="General" sourceLinked="1"/>
        <c:majorTickMark val="none"/>
        <c:minorTickMark val="none"/>
        <c:tickLblPos val="none"/>
        <c:crossAx val="372648808"/>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'Auto-évaluation'!$G$12</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698A-452C-9748-6D0042A41CCE}"/>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'Auto-évaluation'!$F$12</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698A-452C-9748-6D0042A41CCE}"/>
            </c:ext>
          </c:extLst>
        </c:ser>
        <c:dLbls>
          <c:showLegendKey val="0"/>
          <c:showVal val="0"/>
          <c:showCatName val="0"/>
          <c:showSerName val="0"/>
          <c:showPercent val="0"/>
          <c:showBubbleSize val="0"/>
        </c:dLbls>
        <c:axId val="372650376"/>
        <c:axId val="372650768"/>
      </c:scatterChart>
      <c:valAx>
        <c:axId val="372650376"/>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2650768"/>
        <c:crosses val="autoZero"/>
        <c:crossBetween val="midCat"/>
        <c:majorUnit val="1"/>
        <c:minorUnit val="0.25"/>
      </c:valAx>
      <c:valAx>
        <c:axId val="372650768"/>
        <c:scaling>
          <c:orientation val="minMax"/>
          <c:max val="1"/>
        </c:scaling>
        <c:delete val="1"/>
        <c:axPos val="l"/>
        <c:numFmt formatCode="General" sourceLinked="1"/>
        <c:majorTickMark val="none"/>
        <c:minorTickMark val="none"/>
        <c:tickLblPos val="none"/>
        <c:crossAx val="372650376"/>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delete val="1"/>
          </c:dLbls>
          <c:xVal>
            <c:numRef>
              <c:f>'Auto-évaluation'!$G$22</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4061-4DEA-8813-BCE2412319BF}"/>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delete val="1"/>
          </c:dLbls>
          <c:xVal>
            <c:numRef>
              <c:f>'Auto-évaluation'!$F$22</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4061-4DEA-8813-BCE2412319BF}"/>
            </c:ext>
          </c:extLst>
        </c:ser>
        <c:dLbls>
          <c:showLegendKey val="0"/>
          <c:showVal val="1"/>
          <c:showCatName val="0"/>
          <c:showSerName val="0"/>
          <c:showPercent val="0"/>
          <c:showBubbleSize val="0"/>
        </c:dLbls>
        <c:axId val="372644104"/>
        <c:axId val="373411952"/>
      </c:scatterChart>
      <c:valAx>
        <c:axId val="372644104"/>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3411952"/>
        <c:crosses val="autoZero"/>
        <c:crossBetween val="midCat"/>
        <c:majorUnit val="1"/>
        <c:minorUnit val="0.25"/>
      </c:valAx>
      <c:valAx>
        <c:axId val="373411952"/>
        <c:scaling>
          <c:orientation val="minMax"/>
          <c:max val="1"/>
        </c:scaling>
        <c:delete val="1"/>
        <c:axPos val="l"/>
        <c:numFmt formatCode="General" sourceLinked="1"/>
        <c:majorTickMark val="none"/>
        <c:minorTickMark val="none"/>
        <c:tickLblPos val="none"/>
        <c:crossAx val="372644104"/>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'Auto-évaluation'!$G$34</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CB42-4956-8EF8-3535E93224FC}"/>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'Auto-évaluation'!$F$34</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CB42-4956-8EF8-3535E93224FC}"/>
            </c:ext>
          </c:extLst>
        </c:ser>
        <c:dLbls>
          <c:showLegendKey val="0"/>
          <c:showVal val="0"/>
          <c:showCatName val="0"/>
          <c:showSerName val="0"/>
          <c:showPercent val="0"/>
          <c:showBubbleSize val="0"/>
        </c:dLbls>
        <c:axId val="373409208"/>
        <c:axId val="373412344"/>
      </c:scatterChart>
      <c:valAx>
        <c:axId val="373409208"/>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3412344"/>
        <c:crosses val="autoZero"/>
        <c:crossBetween val="midCat"/>
        <c:majorUnit val="1"/>
        <c:minorUnit val="0.25"/>
      </c:valAx>
      <c:valAx>
        <c:axId val="373412344"/>
        <c:scaling>
          <c:orientation val="minMax"/>
          <c:max val="1"/>
        </c:scaling>
        <c:delete val="1"/>
        <c:axPos val="l"/>
        <c:numFmt formatCode="General" sourceLinked="1"/>
        <c:majorTickMark val="none"/>
        <c:minorTickMark val="none"/>
        <c:tickLblPos val="none"/>
        <c:crossAx val="373409208"/>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'Auto-évaluation'!$G$28</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A728-46CC-A545-F0CE495276AB}"/>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'Auto-évaluation'!$F$28</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A728-46CC-A545-F0CE495276AB}"/>
            </c:ext>
          </c:extLst>
        </c:ser>
        <c:dLbls>
          <c:showLegendKey val="0"/>
          <c:showVal val="0"/>
          <c:showCatName val="0"/>
          <c:showSerName val="0"/>
          <c:showPercent val="0"/>
          <c:showBubbleSize val="0"/>
        </c:dLbls>
        <c:axId val="373409600"/>
        <c:axId val="373410384"/>
      </c:scatterChart>
      <c:valAx>
        <c:axId val="373409600"/>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3410384"/>
        <c:crosses val="autoZero"/>
        <c:crossBetween val="midCat"/>
        <c:majorUnit val="1"/>
        <c:minorUnit val="0.25"/>
      </c:valAx>
      <c:valAx>
        <c:axId val="373410384"/>
        <c:scaling>
          <c:orientation val="minMax"/>
          <c:max val="1"/>
        </c:scaling>
        <c:delete val="1"/>
        <c:axPos val="l"/>
        <c:numFmt formatCode="General" sourceLinked="1"/>
        <c:majorTickMark val="none"/>
        <c:minorTickMark val="none"/>
        <c:tickLblPos val="none"/>
        <c:crossAx val="373409600"/>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strRef>
              <c:f>'Self-Assessment'!#REF!</c:f>
              <c:strCache>
                <c:ptCount val="1"/>
                <c:pt idx="0">
                  <c:v>#REF!</c:v>
                </c:pt>
              </c:strCache>
            </c:strRef>
          </c:tx>
          <c:spPr>
            <a:ln w="28575">
              <a:solidFill>
                <a:srgbClr val="00A1DE"/>
              </a:solidFill>
            </a:ln>
          </c:spPr>
          <c:marker>
            <c:symbol val="circle"/>
            <c:size val="14"/>
            <c:spPr>
              <a:solidFill>
                <a:srgbClr val="00A1DE"/>
              </a:solidFill>
              <a:ln>
                <a:solidFill>
                  <a:srgbClr val="00A1DE"/>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'Self-Assessment'!#REF!</c:f>
            </c:numRef>
          </c:xVal>
          <c:yVal>
            <c:numLit>
              <c:formatCode>General</c:formatCode>
              <c:ptCount val="1"/>
              <c:pt idx="0">
                <c:v>0</c:v>
              </c:pt>
            </c:numLit>
          </c:yVal>
          <c:smooth val="0"/>
          <c:extLst>
            <c:ext xmlns:c16="http://schemas.microsoft.com/office/drawing/2014/chart" uri="{C3380CC4-5D6E-409C-BE32-E72D297353CC}">
              <c16:uniqueId val="{00000000-C6BC-4DA1-807A-38674D3EA814}"/>
            </c:ext>
          </c:extLst>
        </c:ser>
        <c:ser>
          <c:idx val="2"/>
          <c:order val="1"/>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'Auto-évaluation'!$G$32</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1-C6BC-4DA1-807A-38674D3EA814}"/>
            </c:ext>
          </c:extLst>
        </c:ser>
        <c:ser>
          <c:idx val="0"/>
          <c:order val="2"/>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'Auto-évaluation'!$F$32</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2-C6BC-4DA1-807A-38674D3EA814}"/>
            </c:ext>
          </c:extLst>
        </c:ser>
        <c:dLbls>
          <c:showLegendKey val="0"/>
          <c:showVal val="1"/>
          <c:showCatName val="0"/>
          <c:showSerName val="0"/>
          <c:showPercent val="0"/>
          <c:showBubbleSize val="0"/>
        </c:dLbls>
        <c:axId val="373405680"/>
        <c:axId val="373406072"/>
      </c:scatterChart>
      <c:valAx>
        <c:axId val="373405680"/>
        <c:scaling>
          <c:orientation val="minMax"/>
          <c:max val="3"/>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3406072"/>
        <c:crosses val="autoZero"/>
        <c:crossBetween val="midCat"/>
        <c:minorUnit val="0.25"/>
      </c:valAx>
      <c:valAx>
        <c:axId val="373406072"/>
        <c:scaling>
          <c:orientation val="minMax"/>
          <c:max val="1"/>
        </c:scaling>
        <c:delete val="1"/>
        <c:axPos val="l"/>
        <c:numFmt formatCode="General" sourceLinked="1"/>
        <c:majorTickMark val="none"/>
        <c:minorTickMark val="none"/>
        <c:tickLblPos val="none"/>
        <c:crossAx val="373405680"/>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strRef>
              <c:f>'Self-Assessment'!#REF!</c:f>
              <c:strCache>
                <c:ptCount val="1"/>
                <c:pt idx="0">
                  <c:v>#REF!</c:v>
                </c:pt>
              </c:strCache>
            </c:strRef>
          </c:tx>
          <c:spPr>
            <a:ln w="28575">
              <a:solidFill>
                <a:srgbClr val="00A1DE"/>
              </a:solidFill>
            </a:ln>
          </c:spPr>
          <c:marker>
            <c:symbol val="circle"/>
            <c:size val="14"/>
            <c:spPr>
              <a:solidFill>
                <a:srgbClr val="00A1DE"/>
              </a:solidFill>
              <a:ln>
                <a:solidFill>
                  <a:srgbClr val="00A1DE"/>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'Self-Assessment'!#REF!</c:f>
            </c:numRef>
          </c:xVal>
          <c:yVal>
            <c:numLit>
              <c:formatCode>General</c:formatCode>
              <c:ptCount val="1"/>
              <c:pt idx="0">
                <c:v>0</c:v>
              </c:pt>
            </c:numLit>
          </c:yVal>
          <c:smooth val="0"/>
          <c:extLst>
            <c:ext xmlns:c16="http://schemas.microsoft.com/office/drawing/2014/chart" uri="{C3380CC4-5D6E-409C-BE32-E72D297353CC}">
              <c16:uniqueId val="{00000000-41B6-4504-822C-CFCCCCD03DCA}"/>
            </c:ext>
          </c:extLst>
        </c:ser>
        <c:ser>
          <c:idx val="2"/>
          <c:order val="1"/>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'Auto-évaluation'!$G$32</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1-41B6-4504-822C-CFCCCCD03DCA}"/>
            </c:ext>
          </c:extLst>
        </c:ser>
        <c:ser>
          <c:idx val="0"/>
          <c:order val="2"/>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'Auto-évaluation'!$F$32</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2-41B6-4504-822C-CFCCCCD03DCA}"/>
            </c:ext>
          </c:extLst>
        </c:ser>
        <c:dLbls>
          <c:showLegendKey val="0"/>
          <c:showVal val="1"/>
          <c:showCatName val="0"/>
          <c:showSerName val="0"/>
          <c:showPercent val="0"/>
          <c:showBubbleSize val="0"/>
        </c:dLbls>
        <c:axId val="373407640"/>
        <c:axId val="373409992"/>
      </c:scatterChart>
      <c:valAx>
        <c:axId val="373407640"/>
        <c:scaling>
          <c:orientation val="minMax"/>
          <c:max val="3"/>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3409992"/>
        <c:crosses val="autoZero"/>
        <c:crossBetween val="midCat"/>
        <c:minorUnit val="0.25"/>
      </c:valAx>
      <c:valAx>
        <c:axId val="373409992"/>
        <c:scaling>
          <c:orientation val="minMax"/>
          <c:max val="1"/>
        </c:scaling>
        <c:delete val="1"/>
        <c:axPos val="l"/>
        <c:numFmt formatCode="General" sourceLinked="1"/>
        <c:majorTickMark val="none"/>
        <c:minorTickMark val="none"/>
        <c:tickLblPos val="none"/>
        <c:crossAx val="373407640"/>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'Auto-évaluation'!$G$8</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3D37-42DE-9ECA-AACFE5EDB7D8}"/>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'Auto-évaluation'!$F$8</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3D37-42DE-9ECA-AACFE5EDB7D8}"/>
            </c:ext>
          </c:extLst>
        </c:ser>
        <c:dLbls>
          <c:showLegendKey val="0"/>
          <c:showVal val="0"/>
          <c:showCatName val="0"/>
          <c:showSerName val="0"/>
          <c:showPercent val="0"/>
          <c:showBubbleSize val="0"/>
        </c:dLbls>
        <c:axId val="371378000"/>
        <c:axId val="371372904"/>
      </c:scatterChart>
      <c:valAx>
        <c:axId val="371378000"/>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1372904"/>
        <c:crosses val="autoZero"/>
        <c:crossBetween val="midCat"/>
        <c:majorUnit val="1"/>
        <c:minorUnit val="0.25"/>
      </c:valAx>
      <c:valAx>
        <c:axId val="371372904"/>
        <c:scaling>
          <c:orientation val="minMax"/>
          <c:max val="1"/>
        </c:scaling>
        <c:delete val="1"/>
        <c:axPos val="l"/>
        <c:numFmt formatCode="General" sourceLinked="1"/>
        <c:majorTickMark val="none"/>
        <c:minorTickMark val="none"/>
        <c:tickLblPos val="none"/>
        <c:crossAx val="371378000"/>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456301514942212"/>
          <c:y val="0.14018383919958724"/>
          <c:w val="0.39712091909563935"/>
          <c:h val="0.58040749713978057"/>
        </c:manualLayout>
      </c:layout>
      <c:radarChart>
        <c:radarStyle val="marker"/>
        <c:varyColors val="0"/>
        <c:ser>
          <c:idx val="1"/>
          <c:order val="0"/>
          <c:tx>
            <c:v>Note de l'entreprise (%)</c:v>
          </c:tx>
          <c:spPr>
            <a:ln>
              <a:solidFill>
                <a:srgbClr val="002776"/>
              </a:solidFill>
            </a:ln>
          </c:spPr>
          <c:marker>
            <c:spPr>
              <a:solidFill>
                <a:srgbClr val="002776"/>
              </a:solidFill>
              <a:ln>
                <a:solidFill>
                  <a:srgbClr val="002776"/>
                </a:solidFill>
              </a:ln>
            </c:spPr>
          </c:marker>
          <c:val>
            <c:numRef>
              <c:f>'Résumé des résultats'!$F$6:$F$9</c:f>
              <c:numCache>
                <c:formatCode>0%</c:formatCode>
                <c:ptCount val="4"/>
                <c:pt idx="0">
                  <c:v>0</c:v>
                </c:pt>
                <c:pt idx="1">
                  <c:v>0</c:v>
                </c:pt>
                <c:pt idx="2">
                  <c:v>0</c:v>
                </c:pt>
                <c:pt idx="3">
                  <c:v>0</c:v>
                </c:pt>
              </c:numCache>
            </c:numRef>
          </c:val>
          <c:extLst>
            <c:ext xmlns:c16="http://schemas.microsoft.com/office/drawing/2014/chart" uri="{C3380CC4-5D6E-409C-BE32-E72D297353CC}">
              <c16:uniqueId val="{00000000-8BB5-48A4-B13E-D36459E597F0}"/>
            </c:ext>
          </c:extLst>
        </c:ser>
        <c:ser>
          <c:idx val="0"/>
          <c:order val="1"/>
          <c:tx>
            <c:v>Note du Pledge (%)</c:v>
          </c:tx>
          <c:spPr>
            <a:ln>
              <a:solidFill>
                <a:srgbClr val="92D400"/>
              </a:solidFill>
            </a:ln>
          </c:spPr>
          <c:marker>
            <c:spPr>
              <a:solidFill>
                <a:srgbClr val="92D400"/>
              </a:solidFill>
              <a:ln>
                <a:solidFill>
                  <a:srgbClr val="92D400"/>
                </a:solidFill>
              </a:ln>
            </c:spPr>
          </c:marker>
          <c:cat>
            <c:strRef>
              <c:f>'Résumé des résultats'!$C$6:$C$9</c:f>
              <c:strCache>
                <c:ptCount val="4"/>
                <c:pt idx="0">
                  <c:v>Généralités</c:v>
                </c:pt>
                <c:pt idx="1">
                  <c:v>Accès à l'eau au travail</c:v>
                </c:pt>
                <c:pt idx="2">
                  <c:v>Assainissement au travail </c:v>
                </c:pt>
                <c:pt idx="3">
                  <c:v>Hygiène au travail</c:v>
                </c:pt>
              </c:strCache>
            </c:strRef>
          </c:cat>
          <c:val>
            <c:numRef>
              <c:f>'Résumé des résultats'!$G$6:$G$9</c:f>
              <c:numCache>
                <c:formatCode>0%</c:formatCode>
                <c:ptCount val="4"/>
                <c:pt idx="0">
                  <c:v>1</c:v>
                </c:pt>
                <c:pt idx="1">
                  <c:v>1</c:v>
                </c:pt>
                <c:pt idx="2">
                  <c:v>1</c:v>
                </c:pt>
                <c:pt idx="3">
                  <c:v>1</c:v>
                </c:pt>
              </c:numCache>
            </c:numRef>
          </c:val>
          <c:extLst>
            <c:ext xmlns:c16="http://schemas.microsoft.com/office/drawing/2014/chart" uri="{C3380CC4-5D6E-409C-BE32-E72D297353CC}">
              <c16:uniqueId val="{00000001-8BB5-48A4-B13E-D36459E597F0}"/>
            </c:ext>
          </c:extLst>
        </c:ser>
        <c:dLbls>
          <c:showLegendKey val="0"/>
          <c:showVal val="0"/>
          <c:showCatName val="0"/>
          <c:showSerName val="0"/>
          <c:showPercent val="0"/>
          <c:showBubbleSize val="0"/>
        </c:dLbls>
        <c:axId val="373406856"/>
        <c:axId val="373410776"/>
      </c:radarChart>
      <c:catAx>
        <c:axId val="373406856"/>
        <c:scaling>
          <c:orientation val="minMax"/>
        </c:scaling>
        <c:delete val="0"/>
        <c:axPos val="b"/>
        <c:majorGridlines>
          <c:spPr>
            <a:ln w="28575" cap="rnd">
              <a:solidFill>
                <a:schemeClr val="tx1">
                  <a:lumMod val="65000"/>
                  <a:lumOff val="35000"/>
                </a:schemeClr>
              </a:solidFill>
              <a:headEnd type="none"/>
              <a:tailEnd type="stealth" w="med" len="lg"/>
            </a:ln>
          </c:spPr>
        </c:majorGridlines>
        <c:numFmt formatCode="General" sourceLinked="1"/>
        <c:majorTickMark val="out"/>
        <c:minorTickMark val="none"/>
        <c:tickLblPos val="nextTo"/>
        <c:txPr>
          <a:bodyPr anchor="ctr" anchorCtr="1"/>
          <a:lstStyle/>
          <a:p>
            <a:pPr>
              <a:defRPr sz="1200" b="1" i="0" baseline="0"/>
            </a:pPr>
            <a:endParaRPr lang="en-US"/>
          </a:p>
        </c:txPr>
        <c:crossAx val="373410776"/>
        <c:crosses val="autoZero"/>
        <c:auto val="0"/>
        <c:lblAlgn val="ctr"/>
        <c:lblOffset val="100"/>
        <c:noMultiLvlLbl val="0"/>
      </c:catAx>
      <c:valAx>
        <c:axId val="373410776"/>
        <c:scaling>
          <c:orientation val="minMax"/>
          <c:max val="1"/>
          <c:min val="0"/>
        </c:scaling>
        <c:delete val="0"/>
        <c:axPos val="l"/>
        <c:majorGridlines>
          <c:spPr>
            <a:ln>
              <a:solidFill>
                <a:srgbClr val="7F7F7F"/>
              </a:solidFill>
              <a:prstDash val="dash"/>
            </a:ln>
          </c:spPr>
        </c:majorGridlines>
        <c:numFmt formatCode="0%" sourceLinked="1"/>
        <c:majorTickMark val="cross"/>
        <c:minorTickMark val="none"/>
        <c:tickLblPos val="nextTo"/>
        <c:spPr>
          <a:solidFill>
            <a:schemeClr val="bg1">
              <a:alpha val="58000"/>
            </a:schemeClr>
          </a:solidFill>
          <a:ln w="28575" cap="rnd">
            <a:solidFill>
              <a:schemeClr val="tx1">
                <a:lumMod val="65000"/>
                <a:lumOff val="35000"/>
              </a:schemeClr>
            </a:solidFill>
            <a:headEnd type="none"/>
            <a:tailEnd type="stealth" w="med" len="lg"/>
          </a:ln>
        </c:spPr>
        <c:txPr>
          <a:bodyPr/>
          <a:lstStyle/>
          <a:p>
            <a:pPr>
              <a:defRPr sz="1040" b="1" baseline="0"/>
            </a:pPr>
            <a:endParaRPr lang="en-US"/>
          </a:p>
        </c:txPr>
        <c:crossAx val="373406856"/>
        <c:crosses val="autoZero"/>
        <c:crossBetween val="between"/>
      </c:valAx>
      <c:spPr>
        <a:solidFill>
          <a:schemeClr val="bg1"/>
        </a:solidFill>
      </c:spPr>
    </c:plotArea>
    <c:legend>
      <c:legendPos val="b"/>
      <c:overlay val="0"/>
      <c:txPr>
        <a:bodyPr/>
        <a:lstStyle/>
        <a:p>
          <a:pPr>
            <a:defRPr baseline="0">
              <a:solidFill>
                <a:sysClr val="windowText" lastClr="000000"/>
              </a:solidFill>
            </a:defRPr>
          </a:pPr>
          <a:endParaRPr lang="en-US"/>
        </a:p>
      </c:txPr>
    </c:legend>
    <c:plotVisOnly val="0"/>
    <c:dispBlanksAs val="gap"/>
    <c:showDLblsOverMax val="0"/>
  </c:chart>
  <c:spPr>
    <a:solidFill>
      <a:schemeClr val="bg1"/>
    </a:solidFill>
    <a:ln w="25400">
      <a:noFill/>
    </a:ln>
  </c:spPr>
  <c:printSettings>
    <c:headerFooter/>
    <c:pageMargins b="0.750000000000002" l="0.70000000000000062" r="0.70000000000000062" t="0.750000000000002"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791414502123781E-2"/>
          <c:y val="6.8501542247883115E-2"/>
          <c:w val="3.1156025636206439E-2"/>
          <c:h val="0.65713321430965665"/>
        </c:manualLayout>
      </c:layout>
      <c:scatterChart>
        <c:scatterStyle val="lineMarker"/>
        <c:varyColors val="0"/>
        <c:ser>
          <c:idx val="0"/>
          <c:order val="0"/>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'[1]Self-Assessment'!$F$4</c:f>
              <c:numCache>
                <c:formatCode>General</c:formatCode>
                <c:ptCount val="1"/>
              </c:numCache>
            </c:numRef>
          </c:xVal>
          <c:yVal>
            <c:numLit>
              <c:formatCode>General</c:formatCode>
              <c:ptCount val="1"/>
              <c:pt idx="0">
                <c:v>0</c:v>
              </c:pt>
            </c:numLit>
          </c:yVal>
          <c:smooth val="0"/>
          <c:extLst>
            <c:ext xmlns:c16="http://schemas.microsoft.com/office/drawing/2014/chart" uri="{C3380CC4-5D6E-409C-BE32-E72D297353CC}">
              <c16:uniqueId val="{00000000-A21A-491B-9237-866C0B1595EC}"/>
            </c:ext>
          </c:extLst>
        </c:ser>
        <c:ser>
          <c:idx val="2"/>
          <c:order val="1"/>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'[1]Self-Assessment'!$G$4</c:f>
              <c:numCache>
                <c:formatCode>General</c:formatCode>
                <c:ptCount val="1"/>
              </c:numCache>
            </c:numRef>
          </c:xVal>
          <c:yVal>
            <c:numLit>
              <c:formatCode>General</c:formatCode>
              <c:ptCount val="1"/>
              <c:pt idx="0">
                <c:v>0</c:v>
              </c:pt>
            </c:numLit>
          </c:yVal>
          <c:smooth val="0"/>
          <c:extLst>
            <c:ext xmlns:c16="http://schemas.microsoft.com/office/drawing/2014/chart" uri="{C3380CC4-5D6E-409C-BE32-E72D297353CC}">
              <c16:uniqueId val="{00000001-A21A-491B-9237-866C0B1595EC}"/>
            </c:ext>
          </c:extLst>
        </c:ser>
        <c:dLbls>
          <c:showLegendKey val="0"/>
          <c:showVal val="0"/>
          <c:showCatName val="0"/>
          <c:showSerName val="0"/>
          <c:showPercent val="0"/>
          <c:showBubbleSize val="0"/>
        </c:dLbls>
        <c:axId val="373408816"/>
        <c:axId val="373411168"/>
        <c:extLst>
          <c:ext xmlns:c15="http://schemas.microsoft.com/office/drawing/2012/chart" uri="{02D57815-91ED-43cb-92C2-25804820EDAC}">
            <c15:filteredScatterSeries>
              <c15:ser>
                <c:idx val="1"/>
                <c:order val="2"/>
                <c:tx>
                  <c:strRef>
                    <c:extLst>
                      <c:ext uri="{02D57815-91ED-43cb-92C2-25804820EDAC}">
                        <c15:formulaRef>
                          <c15:sqref>'Self-Assessment'!#REF!</c15:sqref>
                        </c15:formulaRef>
                      </c:ext>
                    </c:extLst>
                    <c:strCache>
                      <c:ptCount val="1"/>
                      <c:pt idx="0">
                        <c:v>#REF!</c:v>
                      </c:pt>
                    </c:strCache>
                  </c:strRef>
                </c:tx>
                <c:spPr>
                  <a:ln w="28575">
                    <a:solidFill>
                      <a:srgbClr val="00A1DE"/>
                    </a:solidFill>
                  </a:ln>
                </c:spPr>
                <c:marker>
                  <c:symbol val="circle"/>
                  <c:size val="14"/>
                  <c:spPr>
                    <a:solidFill>
                      <a:srgbClr val="00A1DE"/>
                    </a:solidFill>
                    <a:ln>
                      <a:solidFill>
                        <a:srgbClr val="00A1DE"/>
                      </a:solidFill>
                    </a:ln>
                  </c:spPr>
                </c:marker>
                <c:xVal>
                  <c:numRef>
                    <c:extLst>
                      <c:ext uri="{02D57815-91ED-43cb-92C2-25804820EDAC}">
                        <c15:formulaRef>
                          <c15:sqref>'Self-Assessment'!#REF!</c15:sqref>
                        </c15:formulaRef>
                      </c:ext>
                    </c:extLst>
                  </c:numRef>
                </c:xVal>
                <c:yVal>
                  <c:numLit>
                    <c:formatCode>General</c:formatCode>
                    <c:ptCount val="1"/>
                    <c:pt idx="0">
                      <c:v>0</c:v>
                    </c:pt>
                  </c:numLit>
                </c:yVal>
                <c:smooth val="0"/>
                <c:extLst>
                  <c:ext xmlns:c16="http://schemas.microsoft.com/office/drawing/2014/chart" uri="{C3380CC4-5D6E-409C-BE32-E72D297353CC}">
                    <c16:uniqueId val="{00000002-A21A-491B-9237-866C0B1595EC}"/>
                  </c:ext>
                </c:extLst>
              </c15:ser>
            </c15:filteredScatterSeries>
          </c:ext>
        </c:extLst>
      </c:scatterChart>
      <c:valAx>
        <c:axId val="373408816"/>
        <c:scaling>
          <c:orientation val="minMax"/>
          <c:max val="3"/>
          <c:min val="0"/>
        </c:scaling>
        <c:delete val="1"/>
        <c:axPos val="b"/>
        <c:numFmt formatCode="General" sourceLinked="1"/>
        <c:majorTickMark val="in"/>
        <c:minorTickMark val="none"/>
        <c:tickLblPos val="none"/>
        <c:crossAx val="373411168"/>
        <c:crosses val="autoZero"/>
        <c:crossBetween val="midCat"/>
        <c:minorUnit val="0.25"/>
      </c:valAx>
      <c:valAx>
        <c:axId val="373411168"/>
        <c:scaling>
          <c:orientation val="minMax"/>
          <c:max val="1"/>
        </c:scaling>
        <c:delete val="1"/>
        <c:axPos val="l"/>
        <c:numFmt formatCode="General" sourceLinked="1"/>
        <c:majorTickMark val="none"/>
        <c:minorTickMark val="none"/>
        <c:tickLblPos val="none"/>
        <c:crossAx val="373408816"/>
        <c:crosses val="autoZero"/>
        <c:crossBetween val="midCat"/>
      </c:valAx>
      <c:spPr>
        <a:noFill/>
        <a:ln w="25400">
          <a:noFill/>
        </a:ln>
      </c:spPr>
    </c:plotArea>
    <c:legend>
      <c:legendPos val="r"/>
      <c:layout>
        <c:manualLayout>
          <c:xMode val="edge"/>
          <c:yMode val="edge"/>
          <c:x val="0"/>
          <c:y val="3.2693856162370166E-2"/>
          <c:w val="1"/>
          <c:h val="0.89159665385718678"/>
        </c:manualLayout>
      </c:layout>
      <c:overlay val="0"/>
      <c:txPr>
        <a:bodyPr/>
        <a:lstStyle/>
        <a:p>
          <a:pPr>
            <a:defRPr baseline="0">
              <a:solidFill>
                <a:sysClr val="windowText" lastClr="000000"/>
              </a:solidFill>
            </a:defRPr>
          </a:pPr>
          <a:endParaRPr lang="en-US"/>
        </a:p>
      </c:txPr>
    </c:legend>
    <c:plotVisOnly val="1"/>
    <c:dispBlanksAs val="gap"/>
    <c:showDLblsOverMax val="0"/>
  </c:chart>
  <c:spPr>
    <a:noFill/>
    <a:ln>
      <a:noFill/>
    </a:ln>
  </c:spPr>
  <c:printSettings>
    <c:headerFooter/>
    <c:pageMargins b="0.75000000000000644" l="0.70000000000000062" r="0.70000000000000062" t="0.75000000000000644"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'Résumé des résultats'!$E$5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'Résumé des résultats'!$E$6</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B995-4D52-B59F-1D9D3D43965D}"/>
            </c:ext>
          </c:extLst>
        </c:ser>
        <c:ser>
          <c:idx val="0"/>
          <c:order val="1"/>
          <c:tx>
            <c:strRef>
              <c:f>'Résumé des résultats'!$D$5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'Résumé des résultats'!$D$6</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B995-4D52-B59F-1D9D3D43965D}"/>
            </c:ext>
          </c:extLst>
        </c:ser>
        <c:dLbls>
          <c:showLegendKey val="0"/>
          <c:showVal val="1"/>
          <c:showCatName val="0"/>
          <c:showSerName val="0"/>
          <c:showPercent val="0"/>
          <c:showBubbleSize val="0"/>
        </c:dLbls>
        <c:axId val="373269600"/>
        <c:axId val="373272344"/>
      </c:scatterChart>
      <c:valAx>
        <c:axId val="373269600"/>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3272344"/>
        <c:crosses val="autoZero"/>
        <c:crossBetween val="midCat"/>
        <c:majorUnit val="1"/>
        <c:minorUnit val="0.25"/>
      </c:valAx>
      <c:valAx>
        <c:axId val="373272344"/>
        <c:scaling>
          <c:orientation val="minMax"/>
          <c:max val="1"/>
        </c:scaling>
        <c:delete val="1"/>
        <c:axPos val="l"/>
        <c:numFmt formatCode="General" sourceLinked="1"/>
        <c:majorTickMark val="none"/>
        <c:minorTickMark val="none"/>
        <c:tickLblPos val="none"/>
        <c:crossAx val="373269600"/>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'Résumé des résultats'!$E$5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'Résumé des résultats'!$E$7</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54AC-4AD5-B5A6-3B76CC9072F1}"/>
            </c:ext>
          </c:extLst>
        </c:ser>
        <c:ser>
          <c:idx val="0"/>
          <c:order val="1"/>
          <c:tx>
            <c:strRef>
              <c:f>'Résumé des résultats'!$D$5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'Résumé des résultats'!$D$7</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54AC-4AD5-B5A6-3B76CC9072F1}"/>
            </c:ext>
          </c:extLst>
        </c:ser>
        <c:dLbls>
          <c:showLegendKey val="0"/>
          <c:showVal val="1"/>
          <c:showCatName val="0"/>
          <c:showSerName val="0"/>
          <c:showPercent val="0"/>
          <c:showBubbleSize val="0"/>
        </c:dLbls>
        <c:axId val="373270776"/>
        <c:axId val="373271560"/>
      </c:scatterChart>
      <c:valAx>
        <c:axId val="373270776"/>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3271560"/>
        <c:crosses val="autoZero"/>
        <c:crossBetween val="midCat"/>
        <c:majorUnit val="1"/>
        <c:minorUnit val="0.25"/>
      </c:valAx>
      <c:valAx>
        <c:axId val="373271560"/>
        <c:scaling>
          <c:orientation val="minMax"/>
          <c:max val="1"/>
        </c:scaling>
        <c:delete val="1"/>
        <c:axPos val="l"/>
        <c:numFmt formatCode="General" sourceLinked="1"/>
        <c:majorTickMark val="none"/>
        <c:minorTickMark val="none"/>
        <c:tickLblPos val="none"/>
        <c:crossAx val="373270776"/>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'Résumé des résultats'!$E$5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'Résumé des résultats'!$E$8</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A979-4C22-811A-74B1B0F108C1}"/>
            </c:ext>
          </c:extLst>
        </c:ser>
        <c:ser>
          <c:idx val="0"/>
          <c:order val="1"/>
          <c:tx>
            <c:strRef>
              <c:f>'Résumé des résultats'!$D$5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'Résumé des résultats'!$D$8</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A979-4C22-811A-74B1B0F108C1}"/>
            </c:ext>
          </c:extLst>
        </c:ser>
        <c:dLbls>
          <c:showLegendKey val="0"/>
          <c:showVal val="1"/>
          <c:showCatName val="0"/>
          <c:showSerName val="0"/>
          <c:showPercent val="0"/>
          <c:showBubbleSize val="0"/>
        </c:dLbls>
        <c:axId val="373270384"/>
        <c:axId val="373266856"/>
      </c:scatterChart>
      <c:valAx>
        <c:axId val="373270384"/>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3266856"/>
        <c:crosses val="autoZero"/>
        <c:crossBetween val="midCat"/>
        <c:majorUnit val="1"/>
        <c:minorUnit val="0.25"/>
      </c:valAx>
      <c:valAx>
        <c:axId val="373266856"/>
        <c:scaling>
          <c:orientation val="minMax"/>
          <c:max val="1"/>
        </c:scaling>
        <c:delete val="1"/>
        <c:axPos val="l"/>
        <c:numFmt formatCode="General" sourceLinked="1"/>
        <c:majorTickMark val="none"/>
        <c:minorTickMark val="none"/>
        <c:tickLblPos val="none"/>
        <c:crossAx val="373270384"/>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'Résumé des résultats'!$E$5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'Résumé des résultats'!$E$9</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71F8-4817-8E9C-CB5FB6C48D40}"/>
            </c:ext>
          </c:extLst>
        </c:ser>
        <c:ser>
          <c:idx val="0"/>
          <c:order val="1"/>
          <c:tx>
            <c:strRef>
              <c:f>'Résumé des résultats'!$D$5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'Résumé des résultats'!$D$9</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71F8-4817-8E9C-CB5FB6C48D40}"/>
            </c:ext>
          </c:extLst>
        </c:ser>
        <c:dLbls>
          <c:showLegendKey val="0"/>
          <c:showVal val="1"/>
          <c:showCatName val="0"/>
          <c:showSerName val="0"/>
          <c:showPercent val="0"/>
          <c:showBubbleSize val="0"/>
        </c:dLbls>
        <c:axId val="373273128"/>
        <c:axId val="373268816"/>
      </c:scatterChart>
      <c:valAx>
        <c:axId val="373273128"/>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3268816"/>
        <c:crosses val="autoZero"/>
        <c:crossBetween val="midCat"/>
        <c:majorUnit val="1"/>
        <c:minorUnit val="0.25"/>
      </c:valAx>
      <c:valAx>
        <c:axId val="373268816"/>
        <c:scaling>
          <c:orientation val="minMax"/>
          <c:max val="1"/>
        </c:scaling>
        <c:delete val="1"/>
        <c:axPos val="l"/>
        <c:numFmt formatCode="General" sourceLinked="1"/>
        <c:majorTickMark val="none"/>
        <c:minorTickMark val="none"/>
        <c:tickLblPos val="none"/>
        <c:crossAx val="373273128"/>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'Résumé des résultats'!$E$5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'Résumé des résultats'!$E$10</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6FCC-42AF-9188-141CEDF13251}"/>
            </c:ext>
          </c:extLst>
        </c:ser>
        <c:ser>
          <c:idx val="0"/>
          <c:order val="1"/>
          <c:tx>
            <c:strRef>
              <c:f>'Résumé des résultats'!$D$5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'Résumé des résultats'!$D$10</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6FCC-42AF-9188-141CEDF13251}"/>
            </c:ext>
          </c:extLst>
        </c:ser>
        <c:dLbls>
          <c:showLegendKey val="0"/>
          <c:showVal val="1"/>
          <c:showCatName val="0"/>
          <c:showSerName val="0"/>
          <c:showPercent val="0"/>
          <c:showBubbleSize val="0"/>
        </c:dLbls>
        <c:axId val="373266072"/>
        <c:axId val="373269992"/>
      </c:scatterChart>
      <c:valAx>
        <c:axId val="373266072"/>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3269992"/>
        <c:crosses val="autoZero"/>
        <c:crossBetween val="midCat"/>
        <c:majorUnit val="1"/>
        <c:minorUnit val="0.25"/>
      </c:valAx>
      <c:valAx>
        <c:axId val="373269992"/>
        <c:scaling>
          <c:orientation val="minMax"/>
          <c:max val="1"/>
        </c:scaling>
        <c:delete val="1"/>
        <c:axPos val="l"/>
        <c:numFmt formatCode="General" sourceLinked="1"/>
        <c:majorTickMark val="none"/>
        <c:minorTickMark val="none"/>
        <c:tickLblPos val="none"/>
        <c:crossAx val="373266072"/>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'Auto-évaluation'!$G$9</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31B8-408A-AF81-47457DED990C}"/>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'Auto-évaluation'!$F$9</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31B8-408A-AF81-47457DED990C}"/>
            </c:ext>
          </c:extLst>
        </c:ser>
        <c:dLbls>
          <c:showLegendKey val="0"/>
          <c:showVal val="0"/>
          <c:showCatName val="0"/>
          <c:showSerName val="0"/>
          <c:showPercent val="0"/>
          <c:showBubbleSize val="0"/>
        </c:dLbls>
        <c:axId val="371376040"/>
        <c:axId val="371376432"/>
      </c:scatterChart>
      <c:valAx>
        <c:axId val="371376040"/>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1376432"/>
        <c:crosses val="autoZero"/>
        <c:crossBetween val="midCat"/>
        <c:majorUnit val="1"/>
        <c:minorUnit val="0.25"/>
      </c:valAx>
      <c:valAx>
        <c:axId val="371376432"/>
        <c:scaling>
          <c:orientation val="minMax"/>
          <c:max val="1"/>
        </c:scaling>
        <c:delete val="1"/>
        <c:axPos val="l"/>
        <c:numFmt formatCode="General" sourceLinked="1"/>
        <c:majorTickMark val="none"/>
        <c:minorTickMark val="none"/>
        <c:tickLblPos val="none"/>
        <c:crossAx val="371376040"/>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strRef>
              <c:f>'Self-Assessment'!#REF!</c:f>
              <c:strCache>
                <c:ptCount val="1"/>
                <c:pt idx="0">
                  <c:v>#REF!</c:v>
                </c:pt>
              </c:strCache>
            </c:strRef>
          </c:tx>
          <c:spPr>
            <a:ln w="28575">
              <a:solidFill>
                <a:srgbClr val="00A1DE"/>
              </a:solidFill>
            </a:ln>
          </c:spPr>
          <c:marker>
            <c:symbol val="circle"/>
            <c:size val="14"/>
            <c:spPr>
              <a:solidFill>
                <a:srgbClr val="00A1DE"/>
              </a:solidFill>
              <a:ln>
                <a:solidFill>
                  <a:srgbClr val="00A1DE"/>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'Self-Assessment'!#REF!</c:f>
            </c:numRef>
          </c:xVal>
          <c:yVal>
            <c:numLit>
              <c:formatCode>General</c:formatCode>
              <c:ptCount val="1"/>
              <c:pt idx="0">
                <c:v>0</c:v>
              </c:pt>
            </c:numLit>
          </c:yVal>
          <c:smooth val="0"/>
          <c:extLst>
            <c:ext xmlns:c16="http://schemas.microsoft.com/office/drawing/2014/chart" uri="{C3380CC4-5D6E-409C-BE32-E72D297353CC}">
              <c16:uniqueId val="{00000000-F442-4A35-851F-B1E9634AAAB4}"/>
            </c:ext>
          </c:extLst>
        </c:ser>
        <c:ser>
          <c:idx val="2"/>
          <c:order val="1"/>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'Auto-évaluation'!$G$10</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1-F442-4A35-851F-B1E9634AAAB4}"/>
            </c:ext>
          </c:extLst>
        </c:ser>
        <c:ser>
          <c:idx val="0"/>
          <c:order val="2"/>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numFmt formatCode="#,##0.0" sourceLinked="0"/>
            <c:spPr>
              <a:noFill/>
              <a:ln>
                <a:noFill/>
              </a:ln>
              <a:effectLst/>
            </c:spPr>
            <c:txPr>
              <a:bodyPr/>
              <a:lstStyle/>
              <a:p>
                <a:pPr>
                  <a:defRPr>
                    <a:latin typeface="Arial" pitchFamily="34" charset="0"/>
                    <a:cs typeface="Arial" pitchFamily="34" charset="0"/>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'Auto-évaluation'!$F$10</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2-F442-4A35-851F-B1E9634AAAB4}"/>
            </c:ext>
          </c:extLst>
        </c:ser>
        <c:dLbls>
          <c:showLegendKey val="0"/>
          <c:showVal val="1"/>
          <c:showCatName val="0"/>
          <c:showSerName val="0"/>
          <c:showPercent val="0"/>
          <c:showBubbleSize val="0"/>
        </c:dLbls>
        <c:axId val="371371336"/>
        <c:axId val="371371728"/>
      </c:scatterChart>
      <c:valAx>
        <c:axId val="371371336"/>
        <c:scaling>
          <c:orientation val="minMax"/>
          <c:max val="3"/>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1371728"/>
        <c:crosses val="autoZero"/>
        <c:crossBetween val="midCat"/>
        <c:minorUnit val="0.25"/>
      </c:valAx>
      <c:valAx>
        <c:axId val="371371728"/>
        <c:scaling>
          <c:orientation val="minMax"/>
          <c:max val="1"/>
        </c:scaling>
        <c:delete val="1"/>
        <c:axPos val="l"/>
        <c:numFmt formatCode="General" sourceLinked="1"/>
        <c:majorTickMark val="none"/>
        <c:minorTickMark val="none"/>
        <c:tickLblPos val="none"/>
        <c:crossAx val="371371336"/>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dLbls>
            <c:delete val="1"/>
          </c:dLbls>
          <c:xVal>
            <c:numRef>
              <c:f>'Auto-évaluation'!$G$11</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C658-4FE5-9584-B6A1E2C41F46}"/>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dLbls>
            <c:delete val="1"/>
          </c:dLbls>
          <c:xVal>
            <c:numRef>
              <c:f>'Auto-évaluation'!$F$11</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C658-4FE5-9584-B6A1E2C41F46}"/>
            </c:ext>
          </c:extLst>
        </c:ser>
        <c:dLbls>
          <c:showLegendKey val="0"/>
          <c:showVal val="1"/>
          <c:showCatName val="0"/>
          <c:showSerName val="0"/>
          <c:showPercent val="0"/>
          <c:showBubbleSize val="0"/>
        </c:dLbls>
        <c:axId val="371374472"/>
        <c:axId val="371374864"/>
      </c:scatterChart>
      <c:valAx>
        <c:axId val="371374472"/>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1374864"/>
        <c:crosses val="autoZero"/>
        <c:crossBetween val="midCat"/>
        <c:majorUnit val="1"/>
        <c:minorUnit val="0.25"/>
      </c:valAx>
      <c:valAx>
        <c:axId val="371374864"/>
        <c:scaling>
          <c:orientation val="minMax"/>
          <c:max val="1"/>
        </c:scaling>
        <c:delete val="1"/>
        <c:axPos val="l"/>
        <c:numFmt formatCode="General" sourceLinked="1"/>
        <c:majorTickMark val="none"/>
        <c:minorTickMark val="none"/>
        <c:tickLblPos val="none"/>
        <c:crossAx val="371374472"/>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'Auto-évaluation'!$G$13</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7F2E-4BC1-B1F4-A1D443D0EBE8}"/>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'Auto-évaluation'!$F$13</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7F2E-4BC1-B1F4-A1D443D0EBE8}"/>
            </c:ext>
          </c:extLst>
        </c:ser>
        <c:dLbls>
          <c:showLegendKey val="0"/>
          <c:showVal val="0"/>
          <c:showCatName val="0"/>
          <c:showSerName val="0"/>
          <c:showPercent val="0"/>
          <c:showBubbleSize val="0"/>
        </c:dLbls>
        <c:axId val="371376824"/>
        <c:axId val="371375256"/>
      </c:scatterChart>
      <c:valAx>
        <c:axId val="371376824"/>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1375256"/>
        <c:crosses val="autoZero"/>
        <c:crossBetween val="midCat"/>
        <c:majorUnit val="1"/>
        <c:minorUnit val="0.25"/>
      </c:valAx>
      <c:valAx>
        <c:axId val="371375256"/>
        <c:scaling>
          <c:orientation val="minMax"/>
          <c:max val="1"/>
        </c:scaling>
        <c:delete val="1"/>
        <c:axPos val="l"/>
        <c:numFmt formatCode="General" sourceLinked="1"/>
        <c:majorTickMark val="none"/>
        <c:minorTickMark val="none"/>
        <c:tickLblPos val="none"/>
        <c:crossAx val="371376824"/>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'Auto-évaluation'!$G$5</c:f>
              <c:strCache>
                <c:ptCount val="1"/>
                <c:pt idx="0">
                  <c:v>Conformité avec le Pledge</c:v>
                </c:pt>
              </c:strCache>
            </c:strRef>
          </c:tx>
          <c:spPr>
            <a:ln>
              <a:solidFill>
                <a:srgbClr val="92D400"/>
              </a:solidFill>
            </a:ln>
          </c:spPr>
          <c:marker>
            <c:symbol val="circle"/>
            <c:size val="14"/>
            <c:spPr>
              <a:solidFill>
                <a:srgbClr val="92D400"/>
              </a:solidFill>
              <a:ln>
                <a:solidFill>
                  <a:srgbClr val="92D400"/>
                </a:solidFill>
              </a:ln>
            </c:spPr>
          </c:marker>
          <c:xVal>
            <c:numRef>
              <c:f>'Auto-évaluation'!$G$14</c:f>
              <c:numCache>
                <c:formatCode>0.0</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0-B5AC-4982-ADC6-0565B8BDDE30}"/>
            </c:ext>
          </c:extLst>
        </c:ser>
        <c:ser>
          <c:idx val="0"/>
          <c:order val="1"/>
          <c:tx>
            <c:strRef>
              <c:f>'Auto-évaluation'!$F$5</c:f>
              <c:strCache>
                <c:ptCount val="1"/>
                <c:pt idx="0">
                  <c:v>État actuel (0 à 2)</c:v>
                </c:pt>
              </c:strCache>
            </c:strRef>
          </c:tx>
          <c:spPr>
            <a:ln w="28575">
              <a:solidFill>
                <a:srgbClr val="002776"/>
              </a:solidFill>
            </a:ln>
          </c:spPr>
          <c:marker>
            <c:symbol val="circle"/>
            <c:size val="14"/>
            <c:spPr>
              <a:solidFill>
                <a:srgbClr val="002776"/>
              </a:solidFill>
              <a:ln>
                <a:solidFill>
                  <a:srgbClr val="002776"/>
                </a:solidFill>
              </a:ln>
            </c:spPr>
          </c:marker>
          <c:xVal>
            <c:numRef>
              <c:f>'Auto-évaluation'!$F$14</c:f>
              <c:numCache>
                <c:formatCode>0.0</c:formatCode>
                <c:ptCount val="1"/>
                <c:pt idx="0">
                  <c:v>0</c:v>
                </c:pt>
              </c:numCache>
            </c:numRef>
          </c:xVal>
          <c:yVal>
            <c:numLit>
              <c:formatCode>General</c:formatCode>
              <c:ptCount val="1"/>
              <c:pt idx="0">
                <c:v>0</c:v>
              </c:pt>
            </c:numLit>
          </c:yVal>
          <c:smooth val="0"/>
          <c:extLst>
            <c:ext xmlns:c16="http://schemas.microsoft.com/office/drawing/2014/chart" uri="{C3380CC4-5D6E-409C-BE32-E72D297353CC}">
              <c16:uniqueId val="{00000001-B5AC-4982-ADC6-0565B8BDDE30}"/>
            </c:ext>
          </c:extLst>
        </c:ser>
        <c:dLbls>
          <c:showLegendKey val="0"/>
          <c:showVal val="0"/>
          <c:showCatName val="0"/>
          <c:showSerName val="0"/>
          <c:showPercent val="0"/>
          <c:showBubbleSize val="0"/>
        </c:dLbls>
        <c:axId val="370485568"/>
        <c:axId val="370485176"/>
      </c:scatterChart>
      <c:valAx>
        <c:axId val="370485568"/>
        <c:scaling>
          <c:orientation val="minMax"/>
          <c:max val="2"/>
          <c:min val="0"/>
        </c:scaling>
        <c:delete val="0"/>
        <c:axPos val="b"/>
        <c:numFmt formatCode="0" sourceLinked="0"/>
        <c:majorTickMark val="in"/>
        <c:minorTickMark val="none"/>
        <c:tickLblPos val="nextTo"/>
        <c:txPr>
          <a:bodyPr/>
          <a:lstStyle/>
          <a:p>
            <a:pPr>
              <a:defRPr>
                <a:latin typeface="Arial" pitchFamily="34" charset="0"/>
                <a:cs typeface="Arial" pitchFamily="34" charset="0"/>
              </a:defRPr>
            </a:pPr>
            <a:endParaRPr lang="en-US"/>
          </a:p>
        </c:txPr>
        <c:crossAx val="370485176"/>
        <c:crosses val="autoZero"/>
        <c:crossBetween val="midCat"/>
        <c:majorUnit val="1"/>
        <c:minorUnit val="0.25"/>
      </c:valAx>
      <c:valAx>
        <c:axId val="370485176"/>
        <c:scaling>
          <c:orientation val="minMax"/>
          <c:max val="1"/>
        </c:scaling>
        <c:delete val="1"/>
        <c:axPos val="l"/>
        <c:numFmt formatCode="General" sourceLinked="1"/>
        <c:majorTickMark val="none"/>
        <c:minorTickMark val="none"/>
        <c:tickLblPos val="none"/>
        <c:crossAx val="370485568"/>
        <c:crosses val="autoZero"/>
        <c:crossBetween val="midCat"/>
      </c:valAx>
      <c:spPr>
        <a:noFill/>
        <a:ln w="25400">
          <a:noFill/>
        </a:ln>
      </c:spPr>
    </c:plotArea>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2.xml"/><Relationship Id="rId7" Type="http://schemas.openxmlformats.org/officeDocument/2006/relationships/chart" Target="../charts/chart46.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1</xdr:col>
      <xdr:colOff>180974</xdr:colOff>
      <xdr:row>8</xdr:row>
      <xdr:rowOff>123824</xdr:rowOff>
    </xdr:from>
    <xdr:to>
      <xdr:col>18</xdr:col>
      <xdr:colOff>352424</xdr:colOff>
      <xdr:row>25</xdr:row>
      <xdr:rowOff>0</xdr:rowOff>
    </xdr:to>
    <xdr:sp macro="" textlink="">
      <xdr:nvSpPr>
        <xdr:cNvPr id="2" name="TextBox 1"/>
        <xdr:cNvSpPr txBox="1"/>
      </xdr:nvSpPr>
      <xdr:spPr>
        <a:xfrm>
          <a:off x="352424" y="1676399"/>
          <a:ext cx="11325225" cy="374332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800"/>
            </a:spcAft>
          </a:pPr>
          <a:r>
            <a:rPr lang="en-GB" sz="1000" b="1">
              <a:solidFill>
                <a:schemeClr val="dk1"/>
              </a:solidFill>
              <a:effectLst/>
              <a:latin typeface="Arial" panose="020B0604020202020204" pitchFamily="34" charset="0"/>
              <a:ea typeface="+mn-ea"/>
              <a:cs typeface="Arial" panose="020B0604020202020204" pitchFamily="34" charset="0"/>
            </a:rPr>
            <a:t>COMMENT UTILISER L'OUTIL ?</a:t>
          </a:r>
          <a:endParaRPr lang="fr-FR" sz="1000">
            <a:effectLst/>
            <a:latin typeface="Arial" panose="020B0604020202020204" pitchFamily="34" charset="0"/>
            <a:cs typeface="Arial" panose="020B0604020202020204" pitchFamily="34" charset="0"/>
          </a:endParaRPr>
        </a:p>
        <a:p>
          <a:pPr>
            <a:spcAft>
              <a:spcPts val="800"/>
            </a:spcAft>
          </a:pPr>
          <a:r>
            <a:rPr lang="en-GB" sz="1000">
              <a:solidFill>
                <a:schemeClr val="dk1"/>
              </a:solidFill>
              <a:effectLst/>
              <a:latin typeface="Arial" panose="020B0604020202020204" pitchFamily="34" charset="0"/>
              <a:ea typeface="+mn-ea"/>
              <a:cs typeface="Arial" panose="020B0604020202020204" pitchFamily="34" charset="0"/>
            </a:rPr>
            <a:t>L'outil d'auto-évaluation a été conçu par le WBCSD en tant qu'outil d'aide à la mise en œuvre du </a:t>
          </a:r>
          <a:r>
            <a:rPr lang="en-GB" sz="1000" i="1">
              <a:solidFill>
                <a:schemeClr val="dk1"/>
              </a:solidFill>
              <a:effectLst/>
              <a:latin typeface="Arial" panose="020B0604020202020204" pitchFamily="34" charset="0"/>
              <a:ea typeface="+mn-ea"/>
              <a:cs typeface="Arial" panose="020B0604020202020204" pitchFamily="34" charset="0"/>
            </a:rPr>
            <a:t>Pledge pour un accès sûr à l’eau potable, à l’assainissement et à l’hygiène (WASH) au travail</a:t>
          </a:r>
          <a:r>
            <a:rPr lang="en-GB" sz="1000">
              <a:solidFill>
                <a:schemeClr val="dk1"/>
              </a:solidFill>
              <a:effectLst/>
              <a:latin typeface="Arial" panose="020B0604020202020204" pitchFamily="34" charset="0"/>
              <a:ea typeface="+mn-ea"/>
              <a:cs typeface="Arial" panose="020B0604020202020204" pitchFamily="34" charset="0"/>
            </a:rPr>
            <a:t>, et conformément aux </a:t>
          </a:r>
          <a:r>
            <a:rPr lang="en-GB" sz="1000" i="1">
              <a:solidFill>
                <a:schemeClr val="dk1"/>
              </a:solidFill>
              <a:effectLst/>
              <a:latin typeface="Arial" panose="020B0604020202020204" pitchFamily="34" charset="0"/>
              <a:ea typeface="+mn-ea"/>
              <a:cs typeface="Arial" panose="020B0604020202020204" pitchFamily="34" charset="0"/>
            </a:rPr>
            <a:t>Principes Directeurs de mise en œuvre. </a:t>
          </a:r>
          <a:r>
            <a:rPr lang="en-GB" sz="1000">
              <a:solidFill>
                <a:schemeClr val="dk1"/>
              </a:solidFill>
              <a:effectLst/>
              <a:latin typeface="Arial" panose="020B0604020202020204" pitchFamily="34" charset="0"/>
              <a:ea typeface="+mn-ea"/>
              <a:cs typeface="Arial" panose="020B0604020202020204" pitchFamily="34" charset="0"/>
            </a:rPr>
            <a:t> Il s'agit d'une méthode visant à évaluer </a:t>
          </a:r>
          <a:r>
            <a:rPr lang="en-GB" sz="1000" b="1">
              <a:solidFill>
                <a:schemeClr val="dk1"/>
              </a:solidFill>
              <a:effectLst/>
              <a:latin typeface="Arial" panose="020B0604020202020204" pitchFamily="34" charset="0"/>
              <a:ea typeface="+mn-ea"/>
              <a:cs typeface="Arial" panose="020B0604020202020204" pitchFamily="34" charset="0"/>
            </a:rPr>
            <a:t>le statut actuel de l'accès à WASH au travail</a:t>
          </a:r>
          <a:r>
            <a:rPr lang="en-GB" sz="1000">
              <a:solidFill>
                <a:schemeClr val="dk1"/>
              </a:solidFill>
              <a:effectLst/>
              <a:latin typeface="Arial" panose="020B0604020202020204" pitchFamily="34" charset="0"/>
              <a:ea typeface="+mn-ea"/>
              <a:cs typeface="Arial" panose="020B0604020202020204" pitchFamily="34" charset="0"/>
            </a:rPr>
            <a:t> </a:t>
          </a:r>
          <a:r>
            <a:rPr lang="en-GB" sz="1000" b="1">
              <a:solidFill>
                <a:schemeClr val="dk1"/>
              </a:solidFill>
              <a:effectLst/>
              <a:latin typeface="Arial" panose="020B0604020202020204" pitchFamily="34" charset="0"/>
              <a:ea typeface="+mn-ea"/>
              <a:cs typeface="Arial" panose="020B0604020202020204" pitchFamily="34" charset="0"/>
            </a:rPr>
            <a:t> sur un site précis de l'entreprise</a:t>
          </a:r>
          <a:r>
            <a:rPr lang="en-GB" sz="1000">
              <a:solidFill>
                <a:schemeClr val="dk1"/>
              </a:solidFill>
              <a:effectLst/>
              <a:latin typeface="Arial" panose="020B0604020202020204" pitchFamily="34" charset="0"/>
              <a:ea typeface="+mn-ea"/>
              <a:cs typeface="Arial" panose="020B0604020202020204" pitchFamily="34" charset="0"/>
            </a:rPr>
            <a:t> afin d'identifier les manquements potentiels au Pledge. Cet outil peut donc être utilisé pour identifier les domaines à améliorer, et pour étayer les décisions à prendre concernant les investissements et actions prioritaires. La sigature</a:t>
          </a:r>
          <a:r>
            <a:rPr lang="en-GB" sz="1000" baseline="0">
              <a:solidFill>
                <a:schemeClr val="dk1"/>
              </a:solidFill>
              <a:effectLst/>
              <a:latin typeface="Arial" panose="020B0604020202020204" pitchFamily="34" charset="0"/>
              <a:ea typeface="+mn-ea"/>
              <a:cs typeface="Arial" panose="020B0604020202020204" pitchFamily="34" charset="0"/>
            </a:rPr>
            <a:t> du Pledge n'implique pas son utilisation obligatoire.</a:t>
          </a:r>
          <a:r>
            <a:rPr lang="en-GB" sz="1000">
              <a:solidFill>
                <a:schemeClr val="dk1"/>
              </a:solidFill>
              <a:effectLst/>
              <a:latin typeface="Arial" panose="020B0604020202020204" pitchFamily="34" charset="0"/>
              <a:ea typeface="+mn-ea"/>
              <a:cs typeface="Arial" panose="020B0604020202020204" pitchFamily="34" charset="0"/>
            </a:rPr>
            <a:t> </a:t>
          </a:r>
          <a:endParaRPr lang="fr-FR" sz="1000">
            <a:effectLst/>
            <a:latin typeface="Arial" panose="020B0604020202020204" pitchFamily="34" charset="0"/>
            <a:cs typeface="Arial" panose="020B0604020202020204" pitchFamily="34" charset="0"/>
          </a:endParaRPr>
        </a:p>
        <a:p>
          <a:pPr algn="ctr">
            <a:spcAft>
              <a:spcPts val="800"/>
            </a:spcAft>
          </a:pPr>
          <a:r>
            <a:rPr lang="en-GB" sz="1000" b="1">
              <a:solidFill>
                <a:schemeClr val="dk1"/>
              </a:solidFill>
              <a:effectLst/>
              <a:latin typeface="Arial" panose="020B0604020202020204" pitchFamily="34" charset="0"/>
              <a:ea typeface="+mn-ea"/>
              <a:cs typeface="Arial" panose="020B0604020202020204" pitchFamily="34" charset="0"/>
            </a:rPr>
            <a:t>Onglet Contenus</a:t>
          </a:r>
          <a:r>
            <a:rPr lang="en-GB" sz="1000">
              <a:solidFill>
                <a:schemeClr val="dk1"/>
              </a:solidFill>
              <a:effectLst/>
              <a:latin typeface="Arial" panose="020B0604020202020204" pitchFamily="34" charset="0"/>
              <a:ea typeface="+mn-ea"/>
              <a:cs typeface="Arial" panose="020B0604020202020204" pitchFamily="34" charset="0"/>
            </a:rPr>
            <a:t> : affiche la structure générale de l'outil, ainsi que des liens cliquables pour naviguer parmi ses différentes parties </a:t>
          </a:r>
          <a:endParaRPr lang="fr-FR" sz="1000">
            <a:effectLst/>
            <a:latin typeface="Arial" panose="020B0604020202020204" pitchFamily="34" charset="0"/>
            <a:cs typeface="Arial" panose="020B0604020202020204" pitchFamily="34" charset="0"/>
          </a:endParaRPr>
        </a:p>
        <a:p>
          <a:pPr>
            <a:spcAft>
              <a:spcPts val="800"/>
            </a:spcAft>
          </a:pPr>
          <a:r>
            <a:rPr lang="en-GB" sz="1000" b="1">
              <a:solidFill>
                <a:schemeClr val="dk1"/>
              </a:solidFill>
              <a:effectLst/>
              <a:latin typeface="Arial" panose="020B0604020202020204" pitchFamily="34" charset="0"/>
              <a:ea typeface="+mn-ea"/>
              <a:cs typeface="Arial" panose="020B0604020202020204" pitchFamily="34" charset="0"/>
            </a:rPr>
            <a:t>Onglet Auto-évaluation</a:t>
          </a:r>
          <a:r>
            <a:rPr lang="en-GB" sz="1000">
              <a:solidFill>
                <a:schemeClr val="dk1"/>
              </a:solidFill>
              <a:effectLst/>
              <a:latin typeface="Arial" panose="020B0604020202020204" pitchFamily="34" charset="0"/>
              <a:ea typeface="+mn-ea"/>
              <a:cs typeface="Arial" panose="020B0604020202020204" pitchFamily="34" charset="0"/>
            </a:rPr>
            <a:t> : prévu pour être utilisé sur un site unique d'une entreprise (et non pas pour regrouper les résultats de différents sites). Il est composé des catégories suivantes : Généralités ; Accès à l'eau au travail ; Installations sanitaires au travail ; et Hygiène au travail ; </a:t>
          </a:r>
          <a:endParaRPr lang="fr-FR" sz="1000">
            <a:effectLst/>
            <a:latin typeface="Arial" panose="020B0604020202020204" pitchFamily="34" charset="0"/>
            <a:cs typeface="Arial" panose="020B0604020202020204" pitchFamily="34" charset="0"/>
          </a:endParaRPr>
        </a:p>
        <a:p>
          <a:pPr>
            <a:spcAft>
              <a:spcPts val="800"/>
            </a:spcAft>
          </a:pPr>
          <a:r>
            <a:rPr lang="en-GB" sz="1000">
              <a:solidFill>
                <a:schemeClr val="dk1"/>
              </a:solidFill>
              <a:effectLst/>
              <a:latin typeface="Arial" panose="020B0604020202020204" pitchFamily="34" charset="0"/>
              <a:ea typeface="+mn-ea"/>
              <a:cs typeface="Arial" panose="020B0604020202020204" pitchFamily="34" charset="0"/>
            </a:rPr>
            <a:t>Chaque catégorie contient un certain nombre de critères.</a:t>
          </a:r>
          <a:r>
            <a:rPr lang="en-GB" sz="1000" baseline="0">
              <a:solidFill>
                <a:schemeClr val="dk1"/>
              </a:solidFill>
              <a:effectLst/>
              <a:latin typeface="Arial" panose="020B0604020202020204" pitchFamily="34" charset="0"/>
              <a:ea typeface="+mn-ea"/>
              <a:cs typeface="Arial" panose="020B0604020202020204" pitchFamily="34" charset="0"/>
            </a:rPr>
            <a:t> P</a:t>
          </a:r>
          <a:r>
            <a:rPr lang="en-GB" sz="1000">
              <a:solidFill>
                <a:schemeClr val="dk1"/>
              </a:solidFill>
              <a:effectLst/>
              <a:latin typeface="Arial" panose="020B0604020202020204" pitchFamily="34" charset="0"/>
              <a:ea typeface="+mn-ea"/>
              <a:cs typeface="Arial" panose="020B0604020202020204" pitchFamily="34" charset="0"/>
            </a:rPr>
            <a:t>our chaque critère, c'est-à-dire pour chaque ligne de l'Onglet Auto-évaluation, </a:t>
          </a:r>
          <a:r>
            <a:rPr lang="en-GB" sz="1000" baseline="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les entreprises sélectionnent d'elles-mêmes une note de 0 à 2 basée sur leur performance actuelle</a:t>
          </a:r>
          <a:r>
            <a:rPr lang="en-GB" sz="1000" baseline="0">
              <a:solidFill>
                <a:schemeClr val="dk1"/>
              </a:solidFill>
              <a:effectLst/>
              <a:latin typeface="Arial" panose="020B0604020202020204" pitchFamily="34" charset="0"/>
              <a:ea typeface="+mn-ea"/>
              <a:cs typeface="Arial" panose="020B0604020202020204" pitchFamily="34" charset="0"/>
            </a:rPr>
            <a:t> sur le site évalué en cliquant sur la colonne F et en choisissant s.o. (sans objet), 0, 1, ou 2 dans le menu déroulant qui apparaît. Des détails concernant les notes sont fournis dans</a:t>
          </a:r>
          <a:r>
            <a:rPr lang="en-GB" sz="1000">
              <a:solidFill>
                <a:schemeClr val="dk1"/>
              </a:solidFill>
              <a:effectLst/>
              <a:latin typeface="Arial" panose="020B0604020202020204" pitchFamily="34" charset="0"/>
              <a:ea typeface="+mn-ea"/>
              <a:cs typeface="Arial" panose="020B0604020202020204" pitchFamily="34" charset="0"/>
            </a:rPr>
            <a:t> le tableau 1 (en bas de l'Onglet Auto-évaluation),</a:t>
          </a:r>
          <a:r>
            <a:rPr lang="en-GB" sz="1000" baseline="0">
              <a:solidFill>
                <a:schemeClr val="dk1"/>
              </a:solidFill>
              <a:effectLst/>
              <a:latin typeface="Arial" panose="020B0604020202020204" pitchFamily="34" charset="0"/>
              <a:ea typeface="+mn-ea"/>
              <a:cs typeface="Arial" panose="020B0604020202020204" pitchFamily="34" charset="0"/>
            </a:rPr>
            <a:t> ainsi que certaines consignes pour l'interprétation des résultats et la marche à suivre ensuite (par exemple, en cas de note de 1, il faut préciser quels éléments sont manquants dans la colone I). La colonne E contient de plus des descriptions individuelles de l'échelle de notation critère par critère, particulièrement au niveau du respect du Pledge.  Enfin, une analyse des écarts est disponible dans la colone H sous la forme d'un graphique affichant à la fois le respect du Pledge (note de 2, rond vert) et la note que l'entreprise se donne (rond bleu). </a:t>
          </a:r>
          <a:r>
            <a:rPr lang="en-GB" sz="1000">
              <a:solidFill>
                <a:schemeClr val="dk1"/>
              </a:solidFill>
              <a:effectLst/>
              <a:latin typeface="Arial" panose="020B0604020202020204" pitchFamily="34" charset="0"/>
              <a:ea typeface="+mn-ea"/>
              <a:cs typeface="Arial" panose="020B0604020202020204" pitchFamily="34" charset="0"/>
            </a:rPr>
            <a:t> </a:t>
          </a:r>
          <a:endParaRPr lang="fr-FR" sz="1000">
            <a:effectLst/>
            <a:latin typeface="Arial" panose="020B0604020202020204" pitchFamily="34" charset="0"/>
            <a:cs typeface="Arial" panose="020B0604020202020204" pitchFamily="34" charset="0"/>
          </a:endParaRPr>
        </a:p>
        <a:p>
          <a:pPr>
            <a:spcAft>
              <a:spcPts val="800"/>
            </a:spcAft>
          </a:pPr>
          <a:r>
            <a:rPr lang="en-GB" sz="1000">
              <a:solidFill>
                <a:schemeClr val="dk1"/>
              </a:solidFill>
              <a:effectLst/>
              <a:latin typeface="Arial" panose="020B0604020202020204" pitchFamily="34" charset="0"/>
              <a:ea typeface="+mn-ea"/>
              <a:cs typeface="Arial" panose="020B0604020202020204" pitchFamily="34" charset="0"/>
            </a:rPr>
            <a:t>La moyenne des résultats obtenus dans chacune des quatre catégories présentées ci-dessus est ensuite réalisée et présentée dans l'onglet Résumé des résultats. </a:t>
          </a:r>
          <a:endParaRPr lang="fr-FR" sz="1000">
            <a:effectLst/>
            <a:latin typeface="Arial" panose="020B0604020202020204" pitchFamily="34" charset="0"/>
            <a:cs typeface="Arial" panose="020B0604020202020204" pitchFamily="34" charset="0"/>
          </a:endParaRPr>
        </a:p>
        <a:p>
          <a:pPr>
            <a:spcAft>
              <a:spcPts val="800"/>
            </a:spcAft>
          </a:pPr>
          <a:r>
            <a:rPr lang="en-GB" sz="1000" b="1">
              <a:solidFill>
                <a:schemeClr val="dk1"/>
              </a:solidFill>
              <a:effectLst/>
              <a:latin typeface="Arial" panose="020B0604020202020204" pitchFamily="34" charset="0"/>
              <a:ea typeface="+mn-ea"/>
              <a:cs typeface="Arial" panose="020B0604020202020204" pitchFamily="34" charset="0"/>
            </a:rPr>
            <a:t>Résumé des résultats</a:t>
          </a:r>
          <a:r>
            <a:rPr lang="en-GB" sz="1000">
              <a:solidFill>
                <a:schemeClr val="dk1"/>
              </a:solidFill>
              <a:effectLst/>
              <a:latin typeface="Arial" panose="020B0604020202020204" pitchFamily="34" charset="0"/>
              <a:ea typeface="+mn-ea"/>
              <a:cs typeface="Arial" panose="020B0604020202020204" pitchFamily="34" charset="0"/>
            </a:rPr>
            <a:t> : résume et affiche les résultats agrégés obtenus dans l'onglet Auto-évaluation d'une façon claire (en pourcentages et en graphiques). Une note globale est aussi fournie (calculée en faisant la moyenne de toutes les notes individuelles de l'onglet Auto-évaluation). </a:t>
          </a:r>
          <a:endParaRPr lang="fr-FR" sz="1000">
            <a:effectLst/>
            <a:latin typeface="Arial" panose="020B0604020202020204" pitchFamily="34" charset="0"/>
            <a:cs typeface="Arial" panose="020B0604020202020204" pitchFamily="34" charset="0"/>
          </a:endParaRPr>
        </a:p>
        <a:p>
          <a:pPr>
            <a:spcAft>
              <a:spcPts val="800"/>
            </a:spcAft>
          </a:pPr>
          <a:r>
            <a:rPr lang="en-GB" sz="1000" b="1">
              <a:solidFill>
                <a:schemeClr val="dk1"/>
              </a:solidFill>
              <a:effectLst/>
              <a:latin typeface="Arial" panose="020B0604020202020204" pitchFamily="34" charset="0"/>
              <a:ea typeface="+mn-ea"/>
              <a:cs typeface="Arial" panose="020B0604020202020204" pitchFamily="34" charset="0"/>
            </a:rPr>
            <a:t>Interprétation finale des résultats pour déterminer le respect du Pledge</a:t>
          </a:r>
          <a:r>
            <a:rPr lang="en-GB" sz="1000">
              <a:solidFill>
                <a:schemeClr val="dk1"/>
              </a:solidFill>
              <a:effectLst/>
              <a:latin typeface="Arial" panose="020B0604020202020204" pitchFamily="34" charset="0"/>
              <a:ea typeface="+mn-ea"/>
              <a:cs typeface="Arial" panose="020B0604020202020204" pitchFamily="34" charset="0"/>
            </a:rPr>
            <a:t> : </a:t>
          </a:r>
          <a:r>
            <a:rPr lang="en-US" sz="1000">
              <a:solidFill>
                <a:schemeClr val="dk1"/>
              </a:solidFill>
              <a:effectLst/>
              <a:latin typeface="Arial" panose="020B0604020202020204" pitchFamily="34" charset="0"/>
              <a:ea typeface="+mn-ea"/>
              <a:cs typeface="Arial" panose="020B0604020202020204" pitchFamily="34" charset="0"/>
            </a:rPr>
            <a:t>Si la note globale (cellule F10) indique un respect d'au moins 90% des exigences du Pledge (c'est-à-dire une note totale en D10 au moins égale à 1.8), le résultat de l'auto-évaluation peut-être considéré comme satisfaisant à condition que les manquements identifiés soient résolus par la direction avec un plan d'action clair et dans un délai raisonnable. </a:t>
          </a:r>
          <a:endParaRPr lang="fr-FR" sz="1000">
            <a:effectLst/>
            <a:latin typeface="Arial" panose="020B0604020202020204" pitchFamily="34" charset="0"/>
            <a:cs typeface="Arial" panose="020B0604020202020204" pitchFamily="34" charset="0"/>
          </a:endParaRPr>
        </a:p>
        <a:p>
          <a:pPr>
            <a:spcAft>
              <a:spcPts val="800"/>
            </a:spcAft>
          </a:pPr>
          <a:endParaRPr lang="en-GB" sz="1000">
            <a:latin typeface="Arial" panose="020B0604020202020204" pitchFamily="34" charset="0"/>
            <a:cs typeface="Arial" panose="020B0604020202020204" pitchFamily="34" charset="0"/>
          </a:endParaRPr>
        </a:p>
      </xdr:txBody>
    </xdr:sp>
    <xdr:clientData/>
  </xdr:twoCellAnchor>
  <xdr:twoCellAnchor editAs="oneCell">
    <xdr:from>
      <xdr:col>1</xdr:col>
      <xdr:colOff>171450</xdr:colOff>
      <xdr:row>2</xdr:row>
      <xdr:rowOff>38099</xdr:rowOff>
    </xdr:from>
    <xdr:to>
      <xdr:col>3</xdr:col>
      <xdr:colOff>1114003</xdr:colOff>
      <xdr:row>8</xdr:row>
      <xdr:rowOff>102293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361949"/>
          <a:ext cx="1828378" cy="12929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5</xdr:row>
      <xdr:rowOff>190501</xdr:rowOff>
    </xdr:from>
    <xdr:to>
      <xdr:col>7</xdr:col>
      <xdr:colOff>2710144</xdr:colOff>
      <xdr:row>5</xdr:row>
      <xdr:rowOff>757429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702468</xdr:colOff>
      <xdr:row>4</xdr:row>
      <xdr:rowOff>11906</xdr:rowOff>
    </xdr:from>
    <xdr:to>
      <xdr:col>8</xdr:col>
      <xdr:colOff>202407</xdr:colOff>
      <xdr:row>5</xdr:row>
      <xdr:rowOff>23812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95250</xdr:colOff>
      <xdr:row>6</xdr:row>
      <xdr:rowOff>428624</xdr:rowOff>
    </xdr:from>
    <xdr:to>
      <xdr:col>7</xdr:col>
      <xdr:colOff>2710144</xdr:colOff>
      <xdr:row>6</xdr:row>
      <xdr:rowOff>1004624</xdr:rowOff>
    </xdr:to>
    <xdr:graphicFrame macro="">
      <xdr:nvGraphicFramePr>
        <xdr:cNvPr id="49"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83344</xdr:colOff>
      <xdr:row>7</xdr:row>
      <xdr:rowOff>440532</xdr:rowOff>
    </xdr:from>
    <xdr:to>
      <xdr:col>7</xdr:col>
      <xdr:colOff>2698238</xdr:colOff>
      <xdr:row>7</xdr:row>
      <xdr:rowOff>1014604</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95250</xdr:colOff>
      <xdr:row>8</xdr:row>
      <xdr:rowOff>404812</xdr:rowOff>
    </xdr:from>
    <xdr:to>
      <xdr:col>7</xdr:col>
      <xdr:colOff>2710144</xdr:colOff>
      <xdr:row>8</xdr:row>
      <xdr:rowOff>980812</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95250</xdr:colOff>
      <xdr:row>9</xdr:row>
      <xdr:rowOff>762000</xdr:rowOff>
    </xdr:from>
    <xdr:to>
      <xdr:col>7</xdr:col>
      <xdr:colOff>2710144</xdr:colOff>
      <xdr:row>9</xdr:row>
      <xdr:rowOff>1328928</xdr:rowOff>
    </xdr:to>
    <xdr:graphicFrame macro="">
      <xdr:nvGraphicFramePr>
        <xdr:cNvPr id="52"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95250</xdr:colOff>
      <xdr:row>10</xdr:row>
      <xdr:rowOff>833437</xdr:rowOff>
    </xdr:from>
    <xdr:to>
      <xdr:col>7</xdr:col>
      <xdr:colOff>2710144</xdr:colOff>
      <xdr:row>10</xdr:row>
      <xdr:rowOff>1409437</xdr:rowOff>
    </xdr:to>
    <xdr:graphicFrame macro="">
      <xdr:nvGraphicFramePr>
        <xdr:cNvPr id="53"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83344</xdr:colOff>
      <xdr:row>12</xdr:row>
      <xdr:rowOff>726281</xdr:rowOff>
    </xdr:from>
    <xdr:to>
      <xdr:col>7</xdr:col>
      <xdr:colOff>2698238</xdr:colOff>
      <xdr:row>12</xdr:row>
      <xdr:rowOff>1302281</xdr:rowOff>
    </xdr:to>
    <xdr:graphicFrame macro="">
      <xdr:nvGraphicFramePr>
        <xdr:cNvPr id="54"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47624</xdr:colOff>
      <xdr:row>13</xdr:row>
      <xdr:rowOff>269343</xdr:rowOff>
    </xdr:from>
    <xdr:to>
      <xdr:col>7</xdr:col>
      <xdr:colOff>2662518</xdr:colOff>
      <xdr:row>13</xdr:row>
      <xdr:rowOff>1071562</xdr:rowOff>
    </xdr:to>
    <xdr:graphicFrame macro="">
      <xdr:nvGraphicFramePr>
        <xdr:cNvPr id="55"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35719</xdr:colOff>
      <xdr:row>14</xdr:row>
      <xdr:rowOff>840844</xdr:rowOff>
    </xdr:from>
    <xdr:to>
      <xdr:col>7</xdr:col>
      <xdr:colOff>2650613</xdr:colOff>
      <xdr:row>14</xdr:row>
      <xdr:rowOff>1416844</xdr:rowOff>
    </xdr:to>
    <xdr:graphicFrame macro="">
      <xdr:nvGraphicFramePr>
        <xdr:cNvPr id="56"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95250</xdr:colOff>
      <xdr:row>15</xdr:row>
      <xdr:rowOff>762000</xdr:rowOff>
    </xdr:from>
    <xdr:to>
      <xdr:col>7</xdr:col>
      <xdr:colOff>2710144</xdr:colOff>
      <xdr:row>15</xdr:row>
      <xdr:rowOff>1328928</xdr:rowOff>
    </xdr:to>
    <xdr:graphicFrame macro="">
      <xdr:nvGraphicFramePr>
        <xdr:cNvPr id="57"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52106</xdr:colOff>
      <xdr:row>16</xdr:row>
      <xdr:rowOff>476250</xdr:rowOff>
    </xdr:from>
    <xdr:to>
      <xdr:col>7</xdr:col>
      <xdr:colOff>2667000</xdr:colOff>
      <xdr:row>16</xdr:row>
      <xdr:rowOff>1052250</xdr:rowOff>
    </xdr:to>
    <xdr:graphicFrame macro="">
      <xdr:nvGraphicFramePr>
        <xdr:cNvPr id="58"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99731</xdr:colOff>
      <xdr:row>17</xdr:row>
      <xdr:rowOff>459844</xdr:rowOff>
    </xdr:from>
    <xdr:to>
      <xdr:col>7</xdr:col>
      <xdr:colOff>2714625</xdr:colOff>
      <xdr:row>17</xdr:row>
      <xdr:rowOff>1035844</xdr:rowOff>
    </xdr:to>
    <xdr:graphicFrame macro="">
      <xdr:nvGraphicFramePr>
        <xdr:cNvPr id="59"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99730</xdr:colOff>
      <xdr:row>18</xdr:row>
      <xdr:rowOff>400312</xdr:rowOff>
    </xdr:from>
    <xdr:to>
      <xdr:col>7</xdr:col>
      <xdr:colOff>2714624</xdr:colOff>
      <xdr:row>18</xdr:row>
      <xdr:rowOff>976312</xdr:rowOff>
    </xdr:to>
    <xdr:graphicFrame macro="">
      <xdr:nvGraphicFramePr>
        <xdr:cNvPr id="60"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95250</xdr:colOff>
      <xdr:row>19</xdr:row>
      <xdr:rowOff>511969</xdr:rowOff>
    </xdr:from>
    <xdr:to>
      <xdr:col>7</xdr:col>
      <xdr:colOff>2710144</xdr:colOff>
      <xdr:row>19</xdr:row>
      <xdr:rowOff>1078897</xdr:rowOff>
    </xdr:to>
    <xdr:graphicFrame macro="">
      <xdr:nvGraphicFramePr>
        <xdr:cNvPr id="61"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35718</xdr:colOff>
      <xdr:row>20</xdr:row>
      <xdr:rowOff>500062</xdr:rowOff>
    </xdr:from>
    <xdr:to>
      <xdr:col>7</xdr:col>
      <xdr:colOff>2650612</xdr:colOff>
      <xdr:row>20</xdr:row>
      <xdr:rowOff>1076062</xdr:rowOff>
    </xdr:to>
    <xdr:graphicFrame macro="">
      <xdr:nvGraphicFramePr>
        <xdr:cNvPr id="62" name="Chart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83344</xdr:colOff>
      <xdr:row>22</xdr:row>
      <xdr:rowOff>631031</xdr:rowOff>
    </xdr:from>
    <xdr:to>
      <xdr:col>7</xdr:col>
      <xdr:colOff>2698238</xdr:colOff>
      <xdr:row>22</xdr:row>
      <xdr:rowOff>1207031</xdr:rowOff>
    </xdr:to>
    <xdr:graphicFrame macro="">
      <xdr:nvGraphicFramePr>
        <xdr:cNvPr id="63" name="Chart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47625</xdr:colOff>
      <xdr:row>23</xdr:row>
      <xdr:rowOff>436031</xdr:rowOff>
    </xdr:from>
    <xdr:to>
      <xdr:col>7</xdr:col>
      <xdr:colOff>2662519</xdr:colOff>
      <xdr:row>23</xdr:row>
      <xdr:rowOff>1012031</xdr:rowOff>
    </xdr:to>
    <xdr:graphicFrame macro="">
      <xdr:nvGraphicFramePr>
        <xdr:cNvPr id="64"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945075</xdr:colOff>
      <xdr:row>24</xdr:row>
      <xdr:rowOff>662250</xdr:rowOff>
    </xdr:from>
    <xdr:to>
      <xdr:col>7</xdr:col>
      <xdr:colOff>2583656</xdr:colOff>
      <xdr:row>24</xdr:row>
      <xdr:rowOff>1238250</xdr:rowOff>
    </xdr:to>
    <xdr:graphicFrame macro="">
      <xdr:nvGraphicFramePr>
        <xdr:cNvPr id="65"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909356</xdr:colOff>
      <xdr:row>25</xdr:row>
      <xdr:rowOff>452438</xdr:rowOff>
    </xdr:from>
    <xdr:to>
      <xdr:col>7</xdr:col>
      <xdr:colOff>2547937</xdr:colOff>
      <xdr:row>25</xdr:row>
      <xdr:rowOff>1028438</xdr:rowOff>
    </xdr:to>
    <xdr:graphicFrame macro="">
      <xdr:nvGraphicFramePr>
        <xdr:cNvPr id="66"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964407</xdr:colOff>
      <xdr:row>26</xdr:row>
      <xdr:rowOff>381000</xdr:rowOff>
    </xdr:from>
    <xdr:to>
      <xdr:col>7</xdr:col>
      <xdr:colOff>2602988</xdr:colOff>
      <xdr:row>26</xdr:row>
      <xdr:rowOff>957000</xdr:rowOff>
    </xdr:to>
    <xdr:graphicFrame macro="">
      <xdr:nvGraphicFramePr>
        <xdr:cNvPr id="67"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11906</xdr:colOff>
      <xdr:row>28</xdr:row>
      <xdr:rowOff>452438</xdr:rowOff>
    </xdr:from>
    <xdr:to>
      <xdr:col>7</xdr:col>
      <xdr:colOff>2626800</xdr:colOff>
      <xdr:row>28</xdr:row>
      <xdr:rowOff>1028438</xdr:rowOff>
    </xdr:to>
    <xdr:graphicFrame macro="">
      <xdr:nvGraphicFramePr>
        <xdr:cNvPr id="68"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11907</xdr:colOff>
      <xdr:row>29</xdr:row>
      <xdr:rowOff>297657</xdr:rowOff>
    </xdr:from>
    <xdr:to>
      <xdr:col>7</xdr:col>
      <xdr:colOff>2626801</xdr:colOff>
      <xdr:row>29</xdr:row>
      <xdr:rowOff>873657</xdr:rowOff>
    </xdr:to>
    <xdr:graphicFrame macro="">
      <xdr:nvGraphicFramePr>
        <xdr:cNvPr id="69" name="Chart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83344</xdr:colOff>
      <xdr:row>30</xdr:row>
      <xdr:rowOff>416718</xdr:rowOff>
    </xdr:from>
    <xdr:to>
      <xdr:col>7</xdr:col>
      <xdr:colOff>2698238</xdr:colOff>
      <xdr:row>30</xdr:row>
      <xdr:rowOff>992718</xdr:rowOff>
    </xdr:to>
    <xdr:graphicFrame macro="">
      <xdr:nvGraphicFramePr>
        <xdr:cNvPr id="70"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95250</xdr:colOff>
      <xdr:row>31</xdr:row>
      <xdr:rowOff>583406</xdr:rowOff>
    </xdr:from>
    <xdr:to>
      <xdr:col>7</xdr:col>
      <xdr:colOff>2710144</xdr:colOff>
      <xdr:row>31</xdr:row>
      <xdr:rowOff>1150334</xdr:rowOff>
    </xdr:to>
    <xdr:graphicFrame macro="">
      <xdr:nvGraphicFramePr>
        <xdr:cNvPr id="71"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135449</xdr:colOff>
      <xdr:row>32</xdr:row>
      <xdr:rowOff>619124</xdr:rowOff>
    </xdr:from>
    <xdr:to>
      <xdr:col>7</xdr:col>
      <xdr:colOff>2750343</xdr:colOff>
      <xdr:row>32</xdr:row>
      <xdr:rowOff>1195124</xdr:rowOff>
    </xdr:to>
    <xdr:graphicFrame macro="">
      <xdr:nvGraphicFramePr>
        <xdr:cNvPr id="72" name="Chart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142875</xdr:colOff>
      <xdr:row>34</xdr:row>
      <xdr:rowOff>714376</xdr:rowOff>
    </xdr:from>
    <xdr:to>
      <xdr:col>7</xdr:col>
      <xdr:colOff>2757769</xdr:colOff>
      <xdr:row>34</xdr:row>
      <xdr:rowOff>1281304</xdr:rowOff>
    </xdr:to>
    <xdr:graphicFrame macro="">
      <xdr:nvGraphicFramePr>
        <xdr:cNvPr id="73" name="Chart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6</xdr:col>
      <xdr:colOff>964407</xdr:colOff>
      <xdr:row>35</xdr:row>
      <xdr:rowOff>619125</xdr:rowOff>
    </xdr:from>
    <xdr:to>
      <xdr:col>7</xdr:col>
      <xdr:colOff>2602988</xdr:colOff>
      <xdr:row>35</xdr:row>
      <xdr:rowOff>1195125</xdr:rowOff>
    </xdr:to>
    <xdr:graphicFrame macro="">
      <xdr:nvGraphicFramePr>
        <xdr:cNvPr id="74" name="Chart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6</xdr:col>
      <xdr:colOff>964407</xdr:colOff>
      <xdr:row>36</xdr:row>
      <xdr:rowOff>476249</xdr:rowOff>
    </xdr:from>
    <xdr:to>
      <xdr:col>7</xdr:col>
      <xdr:colOff>2602988</xdr:colOff>
      <xdr:row>36</xdr:row>
      <xdr:rowOff>1052249</xdr:rowOff>
    </xdr:to>
    <xdr:graphicFrame macro="">
      <xdr:nvGraphicFramePr>
        <xdr:cNvPr id="75" name="Chart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35719</xdr:colOff>
      <xdr:row>37</xdr:row>
      <xdr:rowOff>571500</xdr:rowOff>
    </xdr:from>
    <xdr:to>
      <xdr:col>7</xdr:col>
      <xdr:colOff>2650613</xdr:colOff>
      <xdr:row>37</xdr:row>
      <xdr:rowOff>1147500</xdr:rowOff>
    </xdr:to>
    <xdr:graphicFrame macro="">
      <xdr:nvGraphicFramePr>
        <xdr:cNvPr id="76"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7</xdr:col>
      <xdr:colOff>142875</xdr:colOff>
      <xdr:row>38</xdr:row>
      <xdr:rowOff>583405</xdr:rowOff>
    </xdr:from>
    <xdr:to>
      <xdr:col>7</xdr:col>
      <xdr:colOff>2757769</xdr:colOff>
      <xdr:row>38</xdr:row>
      <xdr:rowOff>1159405</xdr:rowOff>
    </xdr:to>
    <xdr:graphicFrame macro="">
      <xdr:nvGraphicFramePr>
        <xdr:cNvPr id="77" name="Chart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214312</xdr:colOff>
      <xdr:row>39</xdr:row>
      <xdr:rowOff>535781</xdr:rowOff>
    </xdr:from>
    <xdr:to>
      <xdr:col>8</xdr:col>
      <xdr:colOff>43144</xdr:colOff>
      <xdr:row>39</xdr:row>
      <xdr:rowOff>1111781</xdr:rowOff>
    </xdr:to>
    <xdr:graphicFrame macro="">
      <xdr:nvGraphicFramePr>
        <xdr:cNvPr id="78" name="Chart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7</xdr:col>
      <xdr:colOff>218793</xdr:colOff>
      <xdr:row>40</xdr:row>
      <xdr:rowOff>559594</xdr:rowOff>
    </xdr:from>
    <xdr:to>
      <xdr:col>8</xdr:col>
      <xdr:colOff>47625</xdr:colOff>
      <xdr:row>40</xdr:row>
      <xdr:rowOff>1135594</xdr:rowOff>
    </xdr:to>
    <xdr:graphicFrame macro="">
      <xdr:nvGraphicFramePr>
        <xdr:cNvPr id="79" name="Chart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83344</xdr:colOff>
      <xdr:row>11</xdr:row>
      <xdr:rowOff>464345</xdr:rowOff>
    </xdr:from>
    <xdr:to>
      <xdr:col>7</xdr:col>
      <xdr:colOff>2698238</xdr:colOff>
      <xdr:row>11</xdr:row>
      <xdr:rowOff>1040345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xdr:col>
      <xdr:colOff>107156</xdr:colOff>
      <xdr:row>21</xdr:row>
      <xdr:rowOff>650344</xdr:rowOff>
    </xdr:from>
    <xdr:to>
      <xdr:col>7</xdr:col>
      <xdr:colOff>2722050</xdr:colOff>
      <xdr:row>21</xdr:row>
      <xdr:rowOff>1226344</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xdr:col>
      <xdr:colOff>95250</xdr:colOff>
      <xdr:row>33</xdr:row>
      <xdr:rowOff>404811</xdr:rowOff>
    </xdr:from>
    <xdr:to>
      <xdr:col>7</xdr:col>
      <xdr:colOff>2710144</xdr:colOff>
      <xdr:row>33</xdr:row>
      <xdr:rowOff>980811</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952501</xdr:colOff>
      <xdr:row>27</xdr:row>
      <xdr:rowOff>650344</xdr:rowOff>
    </xdr:from>
    <xdr:to>
      <xdr:col>7</xdr:col>
      <xdr:colOff>2591082</xdr:colOff>
      <xdr:row>27</xdr:row>
      <xdr:rowOff>1226344</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95250</xdr:colOff>
      <xdr:row>41</xdr:row>
      <xdr:rowOff>583406</xdr:rowOff>
    </xdr:from>
    <xdr:to>
      <xdr:col>8</xdr:col>
      <xdr:colOff>2710144</xdr:colOff>
      <xdr:row>41</xdr:row>
      <xdr:rowOff>1150334</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8</xdr:col>
      <xdr:colOff>95250</xdr:colOff>
      <xdr:row>41</xdr:row>
      <xdr:rowOff>583406</xdr:rowOff>
    </xdr:from>
    <xdr:to>
      <xdr:col>8</xdr:col>
      <xdr:colOff>2710144</xdr:colOff>
      <xdr:row>41</xdr:row>
      <xdr:rowOff>1150334</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178592</xdr:colOff>
      <xdr:row>4</xdr:row>
      <xdr:rowOff>190500</xdr:rowOff>
    </xdr:from>
    <xdr:to>
      <xdr:col>17</xdr:col>
      <xdr:colOff>532922</xdr:colOff>
      <xdr:row>9</xdr:row>
      <xdr:rowOff>190498</xdr:rowOff>
    </xdr:to>
    <xdr:graphicFrame macro="">
      <xdr:nvGraphicFramePr>
        <xdr:cNvPr id="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690562</xdr:colOff>
      <xdr:row>4</xdr:row>
      <xdr:rowOff>23812</xdr:rowOff>
    </xdr:from>
    <xdr:to>
      <xdr:col>8</xdr:col>
      <xdr:colOff>190501</xdr:colOff>
      <xdr:row>5</xdr:row>
      <xdr:rowOff>39052</xdr:rowOff>
    </xdr:to>
    <xdr:graphicFrame macro="">
      <xdr:nvGraphicFramePr>
        <xdr:cNvPr id="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59532</xdr:colOff>
      <xdr:row>5</xdr:row>
      <xdr:rowOff>119061</xdr:rowOff>
    </xdr:from>
    <xdr:to>
      <xdr:col>7</xdr:col>
      <xdr:colOff>2674426</xdr:colOff>
      <xdr:row>5</xdr:row>
      <xdr:rowOff>685989</xdr:rowOff>
    </xdr:to>
    <xdr:graphicFrame macro="">
      <xdr:nvGraphicFramePr>
        <xdr:cNvPr id="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6</xdr:row>
      <xdr:rowOff>130970</xdr:rowOff>
    </xdr:from>
    <xdr:to>
      <xdr:col>7</xdr:col>
      <xdr:colOff>2674426</xdr:colOff>
      <xdr:row>6</xdr:row>
      <xdr:rowOff>697898</xdr:rowOff>
    </xdr:to>
    <xdr:graphicFrame macro="">
      <xdr:nvGraphicFramePr>
        <xdr:cNvPr id="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59532</xdr:colOff>
      <xdr:row>7</xdr:row>
      <xdr:rowOff>119062</xdr:rowOff>
    </xdr:from>
    <xdr:to>
      <xdr:col>7</xdr:col>
      <xdr:colOff>2674426</xdr:colOff>
      <xdr:row>7</xdr:row>
      <xdr:rowOff>685990</xdr:rowOff>
    </xdr:to>
    <xdr:graphicFrame macro="">
      <xdr:nvGraphicFramePr>
        <xdr:cNvPr id="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59532</xdr:colOff>
      <xdr:row>8</xdr:row>
      <xdr:rowOff>130968</xdr:rowOff>
    </xdr:from>
    <xdr:to>
      <xdr:col>7</xdr:col>
      <xdr:colOff>2674426</xdr:colOff>
      <xdr:row>8</xdr:row>
      <xdr:rowOff>697896</xdr:rowOff>
    </xdr:to>
    <xdr:graphicFrame macro="">
      <xdr:nvGraphicFramePr>
        <xdr:cNvPr id="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59532</xdr:colOff>
      <xdr:row>9</xdr:row>
      <xdr:rowOff>130968</xdr:rowOff>
    </xdr:from>
    <xdr:to>
      <xdr:col>7</xdr:col>
      <xdr:colOff>2674426</xdr:colOff>
      <xdr:row>9</xdr:row>
      <xdr:rowOff>697896</xdr:rowOff>
    </xdr:to>
    <xdr:graphicFrame macro="">
      <xdr:nvGraphicFramePr>
        <xdr:cNvPr id="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lo&#233;\hubiC\Septentrion\Projets%20en%20cours\20160306_WBCSD\20160306_WASH%20self-assessment%20tool\rel\SOURCE%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lf-Assessment"/>
      <sheetName val="Summary Output"/>
    </sheetNames>
    <sheetDataSet>
      <sheetData sheetId="0" refreshError="1"/>
      <sheetData sheetId="1" refreshError="1"/>
      <sheetData sheetId="2">
        <row r="5">
          <cell r="F5" t="str">
            <v>Current State (0-2)</v>
          </cell>
        </row>
      </sheetData>
      <sheetData sheetId="3">
        <row r="5">
          <cell r="D5" t="str">
            <v>Current State (0-2)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M57"/>
  <sheetViews>
    <sheetView view="pageBreakPreview" zoomScaleNormal="75" zoomScaleSheetLayoutView="100" workbookViewId="0">
      <selection activeCell="U17" sqref="U17"/>
    </sheetView>
  </sheetViews>
  <sheetFormatPr defaultColWidth="9.140625" defaultRowHeight="12.75" x14ac:dyDescent="0.2"/>
  <cols>
    <col min="1" max="1" width="2.5703125" style="1" customWidth="1"/>
    <col min="2" max="2" width="2.7109375" style="2" customWidth="1"/>
    <col min="3" max="3" width="10.5703125" style="2" customWidth="1"/>
    <col min="4" max="4" width="17.28515625" style="2" customWidth="1"/>
    <col min="5" max="5" width="15.42578125" style="2" customWidth="1"/>
    <col min="6" max="6" width="11.5703125" style="2" customWidth="1"/>
    <col min="7" max="16384" width="9.140625" style="2"/>
  </cols>
  <sheetData>
    <row r="1" spans="1:16341" ht="12.75" customHeight="1" x14ac:dyDescent="0.2"/>
    <row r="2" spans="1:16341" s="1" customFormat="1" ht="12.75" customHeight="1" thickBot="1" x14ac:dyDescent="0.2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row>
    <row r="3" spans="1:16341" s="1" customFormat="1" ht="18" x14ac:dyDescent="0.25">
      <c r="B3" s="121"/>
      <c r="C3" s="121"/>
      <c r="D3" s="121"/>
      <c r="E3" s="118" t="s">
        <v>36</v>
      </c>
      <c r="F3" s="81"/>
      <c r="G3" s="81"/>
      <c r="H3" s="81"/>
      <c r="I3" s="81"/>
      <c r="J3" s="83"/>
      <c r="K3" s="83"/>
      <c r="L3" s="83"/>
      <c r="M3" s="83"/>
      <c r="N3" s="83"/>
      <c r="O3" s="83"/>
      <c r="P3" s="83"/>
      <c r="Q3" s="83"/>
      <c r="R3" s="83"/>
      <c r="S3" s="83"/>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row>
    <row r="4" spans="1:16341" s="1" customFormat="1" ht="24" customHeight="1" x14ac:dyDescent="0.25">
      <c r="B4" s="121"/>
      <c r="C4" s="121"/>
      <c r="D4" s="121"/>
      <c r="E4" s="119" t="s">
        <v>134</v>
      </c>
      <c r="F4" s="83"/>
      <c r="G4" s="83"/>
      <c r="H4" s="83"/>
      <c r="I4" s="83"/>
      <c r="J4" s="83"/>
      <c r="K4" s="83"/>
      <c r="L4" s="83"/>
      <c r="M4" s="83"/>
      <c r="N4" s="83"/>
      <c r="O4" s="83"/>
      <c r="P4" s="83"/>
      <c r="Q4" s="83"/>
      <c r="R4" s="83"/>
      <c r="S4" s="83"/>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row>
    <row r="5" spans="1:16341" s="1" customFormat="1" ht="14.25" customHeight="1" x14ac:dyDescent="0.25">
      <c r="B5" s="121"/>
      <c r="C5" s="121"/>
      <c r="D5" s="121"/>
      <c r="E5" s="119" t="s">
        <v>41</v>
      </c>
      <c r="F5" s="83"/>
      <c r="G5" s="83"/>
      <c r="H5" s="83"/>
      <c r="I5" s="83"/>
      <c r="J5" s="83"/>
      <c r="K5" s="83"/>
      <c r="L5" s="83"/>
      <c r="M5" s="83"/>
      <c r="N5" s="83"/>
      <c r="O5" s="83"/>
      <c r="P5" s="83"/>
      <c r="Q5" s="83"/>
      <c r="R5" s="83"/>
      <c r="S5" s="8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row>
    <row r="6" spans="1:16341" ht="15" x14ac:dyDescent="0.25">
      <c r="B6" s="83"/>
      <c r="C6" s="83"/>
      <c r="D6" s="83"/>
      <c r="E6" s="120" t="s">
        <v>42</v>
      </c>
      <c r="F6" s="83"/>
      <c r="G6" s="83"/>
      <c r="H6" s="83"/>
      <c r="I6" s="83"/>
      <c r="J6" s="83"/>
      <c r="K6" s="83"/>
      <c r="L6" s="83"/>
      <c r="M6" s="83"/>
      <c r="N6" s="83"/>
      <c r="O6" s="83"/>
      <c r="P6" s="83"/>
      <c r="Q6" s="83"/>
      <c r="R6" s="83"/>
      <c r="S6" s="83"/>
    </row>
    <row r="7" spans="1:16341" x14ac:dyDescent="0.2">
      <c r="B7" s="84"/>
      <c r="C7" s="83"/>
      <c r="D7" s="83"/>
      <c r="E7" s="122" t="s">
        <v>135</v>
      </c>
      <c r="F7" s="83"/>
      <c r="G7" s="83"/>
      <c r="H7" s="83"/>
      <c r="I7" s="83"/>
      <c r="J7" s="83"/>
      <c r="K7" s="83"/>
      <c r="L7" s="83"/>
      <c r="M7" s="83"/>
      <c r="N7" s="83"/>
      <c r="O7" s="83"/>
      <c r="P7" s="83"/>
      <c r="Q7" s="83"/>
      <c r="R7" s="83"/>
      <c r="S7" s="83"/>
    </row>
    <row r="8" spans="1:16341" x14ac:dyDescent="0.2">
      <c r="B8" s="85"/>
      <c r="C8" s="83"/>
      <c r="D8" s="83"/>
      <c r="E8" s="83"/>
      <c r="F8" s="83"/>
      <c r="G8" s="83"/>
      <c r="H8" s="83"/>
      <c r="I8" s="83"/>
      <c r="J8" s="83"/>
      <c r="K8" s="83"/>
      <c r="L8" s="83"/>
      <c r="M8" s="83"/>
      <c r="N8" s="83"/>
      <c r="O8" s="83"/>
      <c r="P8" s="83"/>
      <c r="Q8" s="83"/>
      <c r="R8" s="83"/>
      <c r="S8" s="83"/>
    </row>
    <row r="9" spans="1:16341" x14ac:dyDescent="0.2">
      <c r="B9" s="85"/>
      <c r="C9" s="83"/>
      <c r="D9" s="83"/>
      <c r="E9" s="83"/>
      <c r="F9" s="83"/>
      <c r="G9" s="83"/>
      <c r="H9" s="83"/>
      <c r="I9" s="83"/>
      <c r="J9" s="83"/>
      <c r="K9" s="83"/>
      <c r="L9" s="83"/>
      <c r="M9" s="83"/>
      <c r="N9" s="83"/>
      <c r="O9" s="83"/>
      <c r="P9" s="83"/>
      <c r="Q9" s="83"/>
      <c r="R9" s="83"/>
      <c r="S9" s="83"/>
    </row>
    <row r="10" spans="1:16341" x14ac:dyDescent="0.2">
      <c r="B10" s="84"/>
      <c r="C10" s="83"/>
      <c r="D10" s="83"/>
      <c r="E10" s="83"/>
      <c r="F10" s="83"/>
      <c r="G10" s="83"/>
      <c r="H10" s="83"/>
      <c r="I10" s="83"/>
      <c r="J10" s="83"/>
      <c r="K10" s="83"/>
      <c r="L10" s="83"/>
      <c r="M10" s="83"/>
      <c r="N10" s="83"/>
      <c r="O10" s="83"/>
      <c r="P10" s="83"/>
      <c r="Q10" s="83"/>
      <c r="R10" s="83"/>
      <c r="S10" s="83"/>
    </row>
    <row r="11" spans="1:16341" x14ac:dyDescent="0.2">
      <c r="A11" s="2"/>
      <c r="B11" s="97"/>
      <c r="C11" s="83"/>
      <c r="D11" s="83"/>
      <c r="E11" s="83"/>
      <c r="F11" s="83"/>
      <c r="G11" s="83"/>
      <c r="H11" s="83"/>
      <c r="I11" s="83"/>
      <c r="J11" s="83"/>
      <c r="K11" s="83"/>
      <c r="L11" s="83"/>
      <c r="M11" s="83"/>
      <c r="N11" s="83"/>
      <c r="O11" s="83"/>
      <c r="P11" s="83"/>
      <c r="Q11" s="83"/>
      <c r="R11" s="83"/>
      <c r="S11" s="83"/>
    </row>
    <row r="12" spans="1:16341" x14ac:dyDescent="0.2">
      <c r="A12" s="2"/>
      <c r="B12" s="84"/>
      <c r="C12" s="83"/>
      <c r="D12" s="83"/>
      <c r="E12" s="83"/>
      <c r="F12" s="83"/>
      <c r="G12" s="83"/>
      <c r="H12" s="83"/>
      <c r="I12" s="83"/>
      <c r="J12" s="83"/>
      <c r="K12" s="83"/>
      <c r="L12" s="83"/>
      <c r="M12" s="83"/>
      <c r="N12" s="83"/>
      <c r="O12" s="83"/>
      <c r="P12" s="83"/>
      <c r="Q12" s="83"/>
      <c r="R12" s="83"/>
      <c r="S12" s="83"/>
    </row>
    <row r="13" spans="1:16341" x14ac:dyDescent="0.2">
      <c r="B13" s="82"/>
      <c r="C13" s="83"/>
      <c r="D13" s="83"/>
      <c r="E13" s="83"/>
      <c r="F13" s="83"/>
      <c r="G13" s="83"/>
      <c r="H13" s="83"/>
      <c r="I13" s="83"/>
      <c r="J13" s="83"/>
      <c r="K13" s="83"/>
      <c r="L13" s="83"/>
      <c r="M13" s="83"/>
      <c r="N13" s="83"/>
      <c r="O13" s="83"/>
      <c r="P13" s="83"/>
      <c r="Q13" s="83"/>
      <c r="R13" s="83"/>
      <c r="S13" s="83"/>
    </row>
    <row r="14" spans="1:16341" x14ac:dyDescent="0.2">
      <c r="B14" s="82"/>
      <c r="C14" s="83"/>
      <c r="D14" s="83"/>
      <c r="E14" s="83"/>
      <c r="F14" s="83"/>
      <c r="G14" s="83"/>
      <c r="H14" s="83"/>
      <c r="I14" s="83"/>
      <c r="J14" s="83"/>
      <c r="K14" s="83"/>
      <c r="L14" s="83"/>
      <c r="M14" s="83"/>
      <c r="N14" s="83"/>
      <c r="O14" s="83"/>
      <c r="P14" s="83"/>
      <c r="Q14" s="83"/>
      <c r="R14" s="83"/>
      <c r="S14" s="83"/>
    </row>
    <row r="15" spans="1:16341" x14ac:dyDescent="0.2">
      <c r="B15" s="82"/>
      <c r="C15" s="83"/>
      <c r="D15" s="83"/>
      <c r="E15" s="83"/>
      <c r="F15" s="83"/>
      <c r="G15" s="83"/>
      <c r="H15" s="83"/>
      <c r="I15" s="83"/>
      <c r="J15" s="83"/>
      <c r="K15" s="83"/>
      <c r="L15" s="83"/>
      <c r="M15" s="83"/>
      <c r="N15" s="83"/>
      <c r="O15" s="83"/>
      <c r="P15" s="83"/>
      <c r="Q15" s="83"/>
      <c r="R15" s="83"/>
      <c r="S15" s="83"/>
    </row>
    <row r="16" spans="1:16341" x14ac:dyDescent="0.2">
      <c r="B16" s="82"/>
      <c r="C16" s="83"/>
      <c r="D16" s="83"/>
      <c r="E16" s="83"/>
      <c r="F16" s="83"/>
      <c r="G16" s="83"/>
      <c r="H16" s="83"/>
      <c r="I16" s="83"/>
      <c r="J16" s="83"/>
      <c r="K16" s="83"/>
      <c r="L16" s="83"/>
      <c r="M16" s="83"/>
      <c r="N16" s="83"/>
      <c r="O16" s="83"/>
      <c r="P16" s="83"/>
      <c r="Q16" s="83"/>
      <c r="R16" s="83"/>
      <c r="S16" s="83"/>
    </row>
    <row r="17" spans="2:24" x14ac:dyDescent="0.2">
      <c r="B17" s="82"/>
      <c r="C17" s="83"/>
      <c r="D17" s="83"/>
      <c r="E17" s="83"/>
      <c r="F17" s="83"/>
      <c r="G17" s="83"/>
      <c r="H17" s="83"/>
      <c r="I17" s="83"/>
      <c r="J17" s="83"/>
      <c r="K17" s="83"/>
      <c r="L17" s="83"/>
      <c r="M17" s="83"/>
      <c r="N17" s="83"/>
      <c r="O17" s="83"/>
      <c r="P17" s="83"/>
      <c r="Q17" s="83"/>
      <c r="R17" s="83"/>
      <c r="S17" s="83"/>
    </row>
    <row r="18" spans="2:24" x14ac:dyDescent="0.2">
      <c r="B18" s="82"/>
      <c r="C18" s="83"/>
      <c r="D18" s="83"/>
      <c r="E18" s="83"/>
      <c r="F18" s="83"/>
      <c r="G18" s="83"/>
      <c r="H18" s="83"/>
      <c r="I18" s="83"/>
      <c r="J18" s="83"/>
      <c r="K18" s="83"/>
      <c r="L18" s="83"/>
      <c r="M18" s="83"/>
      <c r="N18" s="83"/>
      <c r="O18" s="83"/>
      <c r="P18" s="83"/>
      <c r="Q18" s="83"/>
      <c r="R18" s="83"/>
      <c r="S18" s="83"/>
    </row>
    <row r="19" spans="2:24" ht="98.25" customHeight="1" x14ac:dyDescent="0.2">
      <c r="B19" s="82"/>
      <c r="C19" s="83"/>
      <c r="D19" s="83"/>
      <c r="E19" s="83"/>
      <c r="F19" s="83"/>
      <c r="G19" s="83"/>
      <c r="H19" s="83"/>
      <c r="I19" s="83"/>
      <c r="J19" s="83"/>
      <c r="K19" s="83"/>
      <c r="L19" s="83"/>
      <c r="M19" s="83"/>
      <c r="N19" s="83"/>
      <c r="O19" s="83"/>
      <c r="P19" s="83"/>
      <c r="Q19" s="83"/>
      <c r="R19" s="83"/>
      <c r="S19" s="83"/>
    </row>
    <row r="20" spans="2:24" x14ac:dyDescent="0.2">
      <c r="B20" s="98"/>
      <c r="C20" s="99"/>
      <c r="D20" s="100"/>
      <c r="E20" s="100"/>
      <c r="F20" s="101"/>
      <c r="G20" s="101"/>
      <c r="H20" s="101"/>
      <c r="I20" s="101"/>
      <c r="J20" s="101"/>
      <c r="K20" s="102"/>
      <c r="L20" s="102"/>
      <c r="M20" s="102"/>
      <c r="N20" s="102"/>
      <c r="O20" s="102"/>
      <c r="P20" s="102"/>
      <c r="Q20" s="83"/>
      <c r="R20" s="83"/>
      <c r="S20" s="97"/>
      <c r="T20" s="97"/>
      <c r="U20" s="97"/>
      <c r="V20" s="97"/>
      <c r="W20" s="97"/>
      <c r="X20" s="97"/>
    </row>
    <row r="21" spans="2:24" x14ac:dyDescent="0.2">
      <c r="B21" s="82"/>
      <c r="C21" s="83"/>
      <c r="D21" s="83"/>
      <c r="E21" s="97"/>
      <c r="F21" s="83"/>
      <c r="G21" s="83"/>
      <c r="H21" s="83"/>
      <c r="I21" s="83"/>
      <c r="J21" s="83"/>
      <c r="K21" s="83"/>
      <c r="L21" s="83"/>
      <c r="M21" s="83"/>
      <c r="N21" s="83"/>
      <c r="O21" s="83"/>
      <c r="P21" s="83"/>
      <c r="Q21" s="83"/>
      <c r="R21" s="83"/>
      <c r="S21" s="83"/>
      <c r="T21" s="97"/>
    </row>
    <row r="22" spans="2:24" x14ac:dyDescent="0.2">
      <c r="B22" s="82"/>
      <c r="C22" s="83"/>
      <c r="D22" s="83"/>
      <c r="E22" s="83"/>
      <c r="F22" s="83"/>
      <c r="G22" s="83"/>
      <c r="H22" s="83"/>
      <c r="I22" s="83"/>
      <c r="J22" s="83"/>
      <c r="K22" s="83"/>
      <c r="L22" s="83"/>
      <c r="M22" s="83"/>
      <c r="N22" s="83"/>
      <c r="O22" s="83"/>
      <c r="P22" s="83"/>
      <c r="Q22" s="83"/>
      <c r="R22" s="83"/>
      <c r="S22" s="83"/>
      <c r="T22" s="97"/>
    </row>
    <row r="23" spans="2:24" x14ac:dyDescent="0.2">
      <c r="B23" s="83"/>
      <c r="C23" s="83"/>
      <c r="D23" s="83"/>
      <c r="E23" s="83"/>
      <c r="F23" s="83"/>
      <c r="G23" s="83"/>
      <c r="H23" s="83"/>
      <c r="I23" s="83"/>
      <c r="J23" s="83"/>
      <c r="K23" s="83"/>
      <c r="L23" s="83"/>
      <c r="M23" s="83"/>
      <c r="N23" s="83"/>
      <c r="O23" s="83"/>
      <c r="P23" s="83"/>
      <c r="Q23" s="83"/>
      <c r="R23" s="83"/>
      <c r="S23" s="83"/>
      <c r="T23" s="97"/>
    </row>
    <row r="24" spans="2:24" ht="15" x14ac:dyDescent="0.2">
      <c r="B24" s="83"/>
      <c r="C24" s="103"/>
      <c r="D24" s="99"/>
      <c r="E24" s="100"/>
      <c r="F24" s="100"/>
      <c r="G24" s="101"/>
      <c r="H24" s="83"/>
      <c r="I24" s="83"/>
      <c r="J24" s="83"/>
      <c r="K24" s="83"/>
      <c r="L24" s="83"/>
      <c r="M24" s="83"/>
      <c r="N24" s="83"/>
      <c r="O24" s="83"/>
      <c r="P24" s="83"/>
      <c r="Q24" s="83"/>
      <c r="R24" s="83"/>
      <c r="S24" s="83"/>
    </row>
    <row r="25" spans="2:24" x14ac:dyDescent="0.2">
      <c r="B25" s="83"/>
      <c r="C25" s="83"/>
      <c r="D25" s="83"/>
      <c r="E25" s="83"/>
      <c r="F25" s="83"/>
      <c r="G25" s="83"/>
      <c r="H25" s="83"/>
      <c r="I25" s="83"/>
      <c r="J25" s="83"/>
      <c r="K25" s="83"/>
      <c r="L25" s="83"/>
      <c r="M25" s="83"/>
      <c r="N25" s="83"/>
      <c r="O25" s="83"/>
      <c r="P25" s="83"/>
      <c r="Q25" s="83"/>
      <c r="R25" s="83"/>
      <c r="S25" s="83"/>
    </row>
    <row r="26" spans="2:24" ht="24" customHeight="1" x14ac:dyDescent="0.2">
      <c r="B26" s="83"/>
      <c r="C26" s="83"/>
      <c r="D26" s="83"/>
      <c r="E26" s="83"/>
      <c r="F26" s="83"/>
      <c r="G26" s="83"/>
      <c r="H26" s="83"/>
      <c r="I26" s="83"/>
      <c r="J26" s="83"/>
      <c r="K26" s="83"/>
      <c r="L26" s="83"/>
      <c r="M26" s="83"/>
      <c r="N26" s="83"/>
      <c r="O26" s="83"/>
      <c r="P26" s="83"/>
      <c r="Q26" s="83"/>
      <c r="R26" s="83"/>
      <c r="S26" s="83"/>
    </row>
    <row r="27" spans="2:24" x14ac:dyDescent="0.2">
      <c r="B27" s="86"/>
      <c r="C27" s="86"/>
      <c r="D27" s="86"/>
      <c r="E27" s="86"/>
      <c r="F27" s="86"/>
      <c r="G27" s="86"/>
      <c r="H27" s="86"/>
      <c r="I27" s="86"/>
      <c r="J27" s="86"/>
      <c r="K27" s="86"/>
      <c r="L27" s="86"/>
      <c r="M27" s="86"/>
      <c r="N27" s="86"/>
      <c r="O27" s="86"/>
      <c r="P27" s="86"/>
      <c r="Q27" s="86"/>
      <c r="R27" s="86"/>
      <c r="S27" s="86"/>
    </row>
    <row r="28" spans="2:24" x14ac:dyDescent="0.2">
      <c r="B28" s="86"/>
      <c r="C28" s="86"/>
      <c r="D28" s="86"/>
      <c r="E28" s="86"/>
      <c r="F28" s="86"/>
      <c r="G28" s="86"/>
      <c r="H28" s="86"/>
      <c r="I28" s="86"/>
      <c r="J28" s="86"/>
      <c r="K28" s="86"/>
      <c r="L28" s="86"/>
      <c r="M28" s="86"/>
      <c r="N28" s="86"/>
      <c r="O28" s="86"/>
      <c r="P28" s="86"/>
      <c r="Q28" s="86"/>
      <c r="R28" s="86"/>
      <c r="S28" s="86"/>
    </row>
    <row r="29" spans="2:24" x14ac:dyDescent="0.2">
      <c r="B29" s="86"/>
      <c r="C29" s="86"/>
      <c r="D29" s="86"/>
      <c r="E29" s="86"/>
      <c r="F29" s="86"/>
      <c r="G29" s="86"/>
      <c r="H29" s="86"/>
      <c r="I29" s="86"/>
      <c r="J29" s="86"/>
      <c r="K29" s="86"/>
      <c r="L29" s="86"/>
      <c r="M29" s="86"/>
      <c r="N29" s="86"/>
      <c r="O29" s="86"/>
      <c r="P29" s="86"/>
      <c r="Q29" s="86"/>
      <c r="R29" s="86"/>
      <c r="S29" s="86"/>
    </row>
    <row r="30" spans="2:24" x14ac:dyDescent="0.2">
      <c r="B30" s="86"/>
      <c r="C30" s="86"/>
      <c r="D30" s="86"/>
      <c r="E30" s="86"/>
      <c r="F30" s="86"/>
      <c r="G30" s="86"/>
      <c r="H30" s="86"/>
      <c r="I30" s="86"/>
      <c r="J30" s="86"/>
      <c r="K30" s="86"/>
      <c r="L30" s="86"/>
      <c r="M30" s="86"/>
      <c r="N30" s="86"/>
      <c r="O30" s="86"/>
      <c r="P30" s="86"/>
      <c r="Q30" s="86"/>
      <c r="R30" s="86"/>
      <c r="S30" s="86"/>
    </row>
    <row r="31" spans="2:24" x14ac:dyDescent="0.2">
      <c r="B31" s="86"/>
      <c r="C31" s="86"/>
      <c r="D31" s="86"/>
      <c r="E31" s="86"/>
      <c r="F31" s="86"/>
      <c r="G31" s="86"/>
      <c r="H31" s="86"/>
      <c r="I31" s="86"/>
      <c r="J31" s="86"/>
      <c r="K31" s="86"/>
      <c r="L31" s="86"/>
      <c r="M31" s="86"/>
      <c r="N31" s="86"/>
      <c r="O31" s="86"/>
      <c r="P31" s="86"/>
      <c r="Q31" s="86"/>
      <c r="R31" s="86"/>
      <c r="S31" s="86"/>
    </row>
    <row r="32" spans="2:24" x14ac:dyDescent="0.2">
      <c r="B32" s="86"/>
      <c r="C32" s="86"/>
      <c r="D32" s="86"/>
      <c r="E32" s="86"/>
      <c r="F32" s="86"/>
      <c r="G32" s="86"/>
      <c r="H32" s="86"/>
      <c r="I32" s="86"/>
      <c r="J32" s="86"/>
      <c r="K32" s="86"/>
      <c r="L32" s="86"/>
      <c r="M32" s="86"/>
      <c r="N32" s="86"/>
      <c r="O32" s="86"/>
      <c r="P32" s="86"/>
      <c r="Q32" s="86"/>
      <c r="R32" s="86"/>
      <c r="S32" s="86"/>
    </row>
    <row r="33" spans="2:19" x14ac:dyDescent="0.2">
      <c r="B33" s="86"/>
      <c r="C33" s="86"/>
      <c r="D33" s="86"/>
      <c r="E33" s="86"/>
      <c r="F33" s="86"/>
      <c r="G33" s="86"/>
      <c r="H33" s="86"/>
      <c r="I33" s="86"/>
      <c r="J33" s="86"/>
      <c r="K33" s="86"/>
      <c r="L33" s="86"/>
      <c r="M33" s="86"/>
      <c r="N33" s="86"/>
      <c r="O33" s="86"/>
      <c r="P33" s="86"/>
      <c r="Q33" s="86"/>
      <c r="R33" s="86"/>
      <c r="S33" s="86"/>
    </row>
    <row r="34" spans="2:19" x14ac:dyDescent="0.2">
      <c r="B34" s="86"/>
      <c r="C34" s="86"/>
      <c r="D34" s="86"/>
      <c r="E34" s="86"/>
      <c r="F34" s="86"/>
      <c r="G34" s="86"/>
      <c r="H34" s="86"/>
      <c r="I34" s="86"/>
      <c r="J34" s="86"/>
      <c r="K34" s="86"/>
      <c r="L34" s="86"/>
      <c r="M34" s="86"/>
      <c r="N34" s="86"/>
      <c r="O34" s="86"/>
      <c r="P34" s="86"/>
      <c r="Q34" s="86"/>
      <c r="R34" s="86"/>
      <c r="S34" s="86"/>
    </row>
    <row r="35" spans="2:19" x14ac:dyDescent="0.2">
      <c r="B35" s="86"/>
      <c r="C35" s="86"/>
      <c r="D35" s="86"/>
      <c r="E35" s="86"/>
      <c r="F35" s="86"/>
      <c r="G35" s="86"/>
      <c r="H35" s="86"/>
      <c r="I35" s="86"/>
      <c r="J35" s="86"/>
      <c r="K35" s="86"/>
      <c r="L35" s="86"/>
      <c r="M35" s="86"/>
      <c r="N35" s="86"/>
      <c r="O35" s="86"/>
      <c r="P35" s="86"/>
      <c r="Q35" s="86"/>
      <c r="R35" s="86"/>
      <c r="S35" s="86"/>
    </row>
    <row r="36" spans="2:19" x14ac:dyDescent="0.2">
      <c r="B36" s="86"/>
      <c r="C36" s="86"/>
      <c r="D36" s="86"/>
      <c r="E36" s="86"/>
      <c r="F36" s="86"/>
      <c r="G36" s="86"/>
      <c r="H36" s="86"/>
      <c r="I36" s="86"/>
      <c r="J36" s="86"/>
      <c r="K36" s="86"/>
      <c r="L36" s="86"/>
      <c r="M36" s="86"/>
      <c r="N36" s="86"/>
      <c r="O36" s="86"/>
      <c r="P36" s="86"/>
      <c r="Q36" s="86"/>
      <c r="R36" s="86"/>
      <c r="S36" s="86"/>
    </row>
    <row r="37" spans="2:19" x14ac:dyDescent="0.2">
      <c r="B37" s="86"/>
      <c r="C37" s="86"/>
      <c r="D37" s="86"/>
      <c r="E37" s="86"/>
      <c r="F37" s="86"/>
      <c r="G37" s="86"/>
      <c r="H37" s="86"/>
      <c r="I37" s="86"/>
      <c r="J37" s="86"/>
      <c r="K37" s="86"/>
      <c r="L37" s="86"/>
      <c r="M37" s="86"/>
      <c r="N37" s="86"/>
      <c r="O37" s="86"/>
      <c r="P37" s="86"/>
      <c r="Q37" s="86"/>
      <c r="R37" s="86"/>
      <c r="S37" s="86"/>
    </row>
    <row r="38" spans="2:19" x14ac:dyDescent="0.2">
      <c r="B38" s="86"/>
      <c r="C38" s="86"/>
      <c r="D38" s="86"/>
      <c r="E38" s="86"/>
      <c r="F38" s="86"/>
      <c r="G38" s="86"/>
      <c r="H38" s="86"/>
      <c r="I38" s="86"/>
      <c r="J38" s="86"/>
      <c r="K38" s="86"/>
      <c r="L38" s="86"/>
      <c r="M38" s="86"/>
      <c r="N38" s="86"/>
      <c r="O38" s="86"/>
      <c r="P38" s="86"/>
      <c r="Q38" s="86"/>
      <c r="R38" s="86"/>
      <c r="S38" s="86"/>
    </row>
    <row r="39" spans="2:19" x14ac:dyDescent="0.2">
      <c r="B39" s="86"/>
      <c r="C39" s="86"/>
      <c r="D39" s="86"/>
      <c r="E39" s="86"/>
      <c r="F39" s="86"/>
      <c r="G39" s="86"/>
      <c r="H39" s="86"/>
      <c r="I39" s="86"/>
      <c r="J39" s="86"/>
      <c r="K39" s="86"/>
      <c r="L39" s="86"/>
      <c r="M39" s="86"/>
      <c r="N39" s="86"/>
      <c r="O39" s="86"/>
      <c r="P39" s="86"/>
      <c r="Q39" s="86"/>
      <c r="R39" s="86"/>
      <c r="S39" s="86"/>
    </row>
    <row r="40" spans="2:19" x14ac:dyDescent="0.2">
      <c r="B40" s="86"/>
      <c r="C40" s="86"/>
      <c r="D40" s="86"/>
      <c r="E40" s="86"/>
      <c r="F40" s="86"/>
      <c r="G40" s="86"/>
      <c r="H40" s="86"/>
      <c r="I40" s="86"/>
      <c r="J40" s="86"/>
      <c r="K40" s="86"/>
      <c r="L40" s="86"/>
      <c r="M40" s="86"/>
      <c r="N40" s="86"/>
      <c r="O40" s="86"/>
      <c r="P40" s="86"/>
      <c r="Q40" s="86"/>
      <c r="R40" s="86"/>
      <c r="S40" s="86"/>
    </row>
    <row r="41" spans="2:19" x14ac:dyDescent="0.2">
      <c r="B41" s="86"/>
      <c r="C41" s="86"/>
      <c r="D41" s="86"/>
      <c r="E41" s="86"/>
      <c r="F41" s="86"/>
      <c r="G41" s="86"/>
      <c r="H41" s="86"/>
      <c r="I41" s="86"/>
      <c r="J41" s="86"/>
      <c r="K41" s="86"/>
      <c r="L41" s="86"/>
      <c r="M41" s="86"/>
      <c r="N41" s="86"/>
      <c r="O41" s="86"/>
      <c r="P41" s="86"/>
      <c r="Q41" s="86"/>
      <c r="R41" s="86"/>
      <c r="S41" s="86"/>
    </row>
    <row r="42" spans="2:19" x14ac:dyDescent="0.2">
      <c r="B42" s="86"/>
      <c r="C42" s="86"/>
      <c r="D42" s="86"/>
      <c r="E42" s="86"/>
      <c r="F42" s="86"/>
      <c r="G42" s="86"/>
      <c r="H42" s="86"/>
      <c r="I42" s="86"/>
      <c r="J42" s="86"/>
      <c r="K42" s="86"/>
      <c r="L42" s="86"/>
      <c r="M42" s="86"/>
      <c r="N42" s="86"/>
      <c r="O42" s="86"/>
      <c r="P42" s="86"/>
      <c r="Q42" s="86"/>
      <c r="R42" s="86"/>
      <c r="S42" s="86"/>
    </row>
    <row r="43" spans="2:19" x14ac:dyDescent="0.2">
      <c r="B43" s="86"/>
      <c r="C43" s="86"/>
      <c r="D43" s="86"/>
      <c r="E43" s="86"/>
      <c r="F43" s="86"/>
      <c r="G43" s="86"/>
      <c r="H43" s="86"/>
      <c r="I43" s="86"/>
      <c r="J43" s="86"/>
      <c r="K43" s="86"/>
      <c r="L43" s="86"/>
      <c r="M43" s="86"/>
      <c r="N43" s="86"/>
      <c r="O43" s="86"/>
      <c r="P43" s="86"/>
      <c r="Q43" s="86"/>
      <c r="R43" s="86"/>
      <c r="S43" s="86"/>
    </row>
    <row r="44" spans="2:19" x14ac:dyDescent="0.2">
      <c r="B44" s="86"/>
      <c r="C44" s="86"/>
      <c r="D44" s="86"/>
      <c r="E44" s="86"/>
      <c r="F44" s="86"/>
      <c r="G44" s="86"/>
      <c r="H44" s="86"/>
      <c r="I44" s="86"/>
      <c r="J44" s="86"/>
      <c r="K44" s="86"/>
      <c r="L44" s="86"/>
      <c r="M44" s="86"/>
      <c r="N44" s="86"/>
      <c r="O44" s="86"/>
      <c r="P44" s="86"/>
      <c r="Q44" s="86"/>
      <c r="R44" s="86"/>
      <c r="S44" s="86"/>
    </row>
    <row r="45" spans="2:19" x14ac:dyDescent="0.2">
      <c r="B45" s="86"/>
      <c r="C45" s="86"/>
      <c r="D45" s="86"/>
      <c r="E45" s="86"/>
      <c r="F45" s="86"/>
      <c r="G45" s="86"/>
      <c r="H45" s="86"/>
      <c r="I45" s="86"/>
      <c r="J45" s="86"/>
      <c r="K45" s="86"/>
      <c r="L45" s="86"/>
      <c r="M45" s="86"/>
      <c r="N45" s="86"/>
      <c r="O45" s="86"/>
      <c r="P45" s="86"/>
      <c r="Q45" s="86"/>
      <c r="R45" s="86"/>
      <c r="S45" s="86"/>
    </row>
    <row r="46" spans="2:19" x14ac:dyDescent="0.2">
      <c r="B46" s="86"/>
      <c r="C46" s="86"/>
      <c r="D46" s="86"/>
      <c r="E46" s="86"/>
      <c r="F46" s="86"/>
      <c r="G46" s="86"/>
      <c r="H46" s="86"/>
      <c r="I46" s="86"/>
      <c r="J46" s="86"/>
      <c r="K46" s="86"/>
      <c r="L46" s="86"/>
      <c r="M46" s="86"/>
      <c r="N46" s="86"/>
      <c r="O46" s="86"/>
      <c r="P46" s="86"/>
      <c r="Q46" s="86"/>
      <c r="R46" s="86"/>
      <c r="S46" s="86"/>
    </row>
    <row r="47" spans="2:19" x14ac:dyDescent="0.2">
      <c r="B47" s="86"/>
      <c r="C47" s="86"/>
      <c r="D47" s="86"/>
      <c r="E47" s="86"/>
      <c r="F47" s="86"/>
      <c r="G47" s="86"/>
      <c r="H47" s="86"/>
      <c r="I47" s="86"/>
      <c r="J47" s="86"/>
      <c r="K47" s="86"/>
      <c r="L47" s="86"/>
      <c r="M47" s="86"/>
      <c r="N47" s="86"/>
      <c r="O47" s="86"/>
      <c r="P47" s="86"/>
      <c r="Q47" s="86"/>
      <c r="R47" s="86"/>
      <c r="S47" s="86"/>
    </row>
    <row r="48" spans="2:19" x14ac:dyDescent="0.2">
      <c r="B48" s="86"/>
      <c r="C48" s="86"/>
      <c r="D48" s="86"/>
      <c r="E48" s="86"/>
      <c r="F48" s="86"/>
      <c r="G48" s="86"/>
      <c r="H48" s="86"/>
      <c r="I48" s="86"/>
      <c r="J48" s="86"/>
      <c r="K48" s="86"/>
      <c r="L48" s="86"/>
      <c r="M48" s="86"/>
      <c r="N48" s="86"/>
      <c r="O48" s="86"/>
      <c r="P48" s="86"/>
      <c r="Q48" s="86"/>
      <c r="R48" s="86"/>
      <c r="S48" s="86"/>
    </row>
    <row r="49" spans="2:19" x14ac:dyDescent="0.2">
      <c r="B49" s="86"/>
      <c r="C49" s="86"/>
      <c r="D49" s="86"/>
      <c r="E49" s="86"/>
      <c r="F49" s="86"/>
      <c r="G49" s="86"/>
      <c r="H49" s="86"/>
      <c r="I49" s="86"/>
      <c r="J49" s="86"/>
      <c r="K49" s="86"/>
      <c r="L49" s="86"/>
      <c r="M49" s="86"/>
      <c r="N49" s="86"/>
      <c r="O49" s="86"/>
      <c r="P49" s="86"/>
      <c r="Q49" s="86"/>
      <c r="R49" s="86"/>
      <c r="S49" s="86"/>
    </row>
    <row r="50" spans="2:19" x14ac:dyDescent="0.2">
      <c r="B50" s="86"/>
      <c r="C50" s="86"/>
      <c r="D50" s="86"/>
      <c r="E50" s="86"/>
      <c r="F50" s="86"/>
      <c r="G50" s="86"/>
      <c r="H50" s="86"/>
      <c r="I50" s="86"/>
      <c r="J50" s="86"/>
      <c r="K50" s="86"/>
      <c r="L50" s="86"/>
      <c r="M50" s="86"/>
      <c r="N50" s="86"/>
      <c r="O50" s="86"/>
      <c r="P50" s="86"/>
      <c r="Q50" s="86"/>
      <c r="R50" s="86"/>
      <c r="S50" s="86"/>
    </row>
    <row r="51" spans="2:19" x14ac:dyDescent="0.2">
      <c r="B51" s="86"/>
      <c r="C51" s="86"/>
      <c r="D51" s="86"/>
      <c r="E51" s="86"/>
      <c r="F51" s="86"/>
      <c r="G51" s="86"/>
      <c r="H51" s="86"/>
      <c r="I51" s="86"/>
      <c r="J51" s="86"/>
      <c r="K51" s="86"/>
      <c r="L51" s="86"/>
      <c r="M51" s="86"/>
      <c r="N51" s="86"/>
      <c r="O51" s="86"/>
      <c r="P51" s="86"/>
      <c r="Q51" s="86"/>
      <c r="R51" s="86"/>
      <c r="S51" s="86"/>
    </row>
    <row r="52" spans="2:19" x14ac:dyDescent="0.2">
      <c r="B52" s="86"/>
      <c r="C52" s="86"/>
      <c r="D52" s="86"/>
      <c r="E52" s="86"/>
      <c r="F52" s="86"/>
      <c r="G52" s="86"/>
      <c r="H52" s="86"/>
      <c r="I52" s="86"/>
      <c r="J52" s="86"/>
      <c r="K52" s="86"/>
      <c r="L52" s="86"/>
      <c r="M52" s="86"/>
      <c r="N52" s="86"/>
      <c r="O52" s="86"/>
      <c r="P52" s="86"/>
      <c r="Q52" s="86"/>
      <c r="R52" s="86"/>
      <c r="S52" s="86"/>
    </row>
    <row r="53" spans="2:19" x14ac:dyDescent="0.2">
      <c r="B53" s="86"/>
      <c r="C53" s="86"/>
      <c r="D53" s="86"/>
      <c r="E53" s="86"/>
      <c r="F53" s="86"/>
      <c r="G53" s="86"/>
      <c r="H53" s="86"/>
      <c r="I53" s="86"/>
      <c r="J53" s="86"/>
      <c r="K53" s="86"/>
      <c r="L53" s="86"/>
      <c r="M53" s="86"/>
      <c r="N53" s="86"/>
      <c r="O53" s="86"/>
      <c r="P53" s="86"/>
      <c r="Q53" s="86"/>
      <c r="R53" s="86"/>
      <c r="S53" s="86"/>
    </row>
    <row r="54" spans="2:19" x14ac:dyDescent="0.2">
      <c r="B54" s="86"/>
      <c r="H54" s="86"/>
      <c r="I54" s="86"/>
      <c r="J54" s="86"/>
      <c r="K54" s="86"/>
      <c r="L54" s="86"/>
      <c r="M54" s="86"/>
      <c r="N54" s="86"/>
      <c r="O54" s="86"/>
      <c r="P54" s="86"/>
      <c r="Q54" s="86"/>
      <c r="R54" s="86"/>
      <c r="S54" s="86"/>
    </row>
    <row r="55" spans="2:19" x14ac:dyDescent="0.2">
      <c r="B55" s="86"/>
      <c r="H55" s="86"/>
      <c r="I55" s="86"/>
      <c r="J55" s="86"/>
      <c r="K55" s="86"/>
      <c r="L55" s="86"/>
      <c r="M55" s="86"/>
      <c r="N55" s="86"/>
      <c r="O55" s="86"/>
      <c r="P55" s="86"/>
      <c r="Q55" s="86"/>
      <c r="R55" s="86"/>
      <c r="S55" s="86"/>
    </row>
    <row r="56" spans="2:19" x14ac:dyDescent="0.2">
      <c r="B56" s="86"/>
      <c r="H56" s="86"/>
      <c r="I56" s="86"/>
      <c r="J56" s="86"/>
      <c r="K56" s="86"/>
      <c r="L56" s="86"/>
      <c r="M56" s="86"/>
      <c r="N56" s="86"/>
      <c r="O56" s="86"/>
      <c r="P56" s="86"/>
      <c r="Q56" s="86"/>
      <c r="R56" s="86"/>
      <c r="S56" s="86"/>
    </row>
    <row r="57" spans="2:19" x14ac:dyDescent="0.2">
      <c r="B57" s="86"/>
      <c r="H57" s="86"/>
      <c r="I57" s="86"/>
      <c r="J57" s="86"/>
      <c r="K57" s="86"/>
      <c r="L57" s="86"/>
      <c r="M57" s="86"/>
      <c r="N57" s="86"/>
      <c r="O57" s="86"/>
      <c r="P57" s="86"/>
      <c r="Q57" s="86"/>
      <c r="R57" s="86"/>
      <c r="S57" s="86"/>
    </row>
  </sheetData>
  <pageMargins left="0.75" right="0.75" top="1" bottom="1" header="0.5" footer="0.5"/>
  <pageSetup paperSize="9" scale="4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B6" sqref="B6"/>
    </sheetView>
  </sheetViews>
  <sheetFormatPr defaultColWidth="9.140625" defaultRowHeight="12.75" x14ac:dyDescent="0.2"/>
  <cols>
    <col min="1" max="1" width="2.5703125" style="1" customWidth="1"/>
    <col min="2" max="2" width="31.140625" style="1" customWidth="1"/>
    <col min="3" max="3" width="109.42578125" style="1" bestFit="1" customWidth="1"/>
    <col min="4" max="4" width="9.140625" style="2" customWidth="1"/>
    <col min="5" max="16384" width="9.140625" style="2"/>
  </cols>
  <sheetData>
    <row r="1" spans="1:3" ht="12.75" customHeight="1" x14ac:dyDescent="0.2"/>
    <row r="2" spans="1:3" ht="27" customHeight="1" x14ac:dyDescent="0.2">
      <c r="B2" s="123" t="s">
        <v>43</v>
      </c>
      <c r="C2" s="3" t="s">
        <v>37</v>
      </c>
    </row>
    <row r="3" spans="1:3" ht="12.75" customHeight="1" x14ac:dyDescent="0.2">
      <c r="A3" s="4"/>
      <c r="B3" s="7" t="s">
        <v>49</v>
      </c>
      <c r="C3" s="5" t="s">
        <v>44</v>
      </c>
    </row>
    <row r="4" spans="1:3" ht="12.75" customHeight="1" x14ac:dyDescent="0.2">
      <c r="A4" s="4"/>
      <c r="B4" s="7" t="s">
        <v>48</v>
      </c>
      <c r="C4" s="5" t="s">
        <v>45</v>
      </c>
    </row>
    <row r="5" spans="1:3" ht="12.75" customHeight="1" x14ac:dyDescent="0.2">
      <c r="A5" s="4"/>
      <c r="B5" s="7" t="s">
        <v>50</v>
      </c>
      <c r="C5" s="5" t="s">
        <v>46</v>
      </c>
    </row>
    <row r="6" spans="1:3" ht="12.75" customHeight="1" x14ac:dyDescent="0.2">
      <c r="B6" s="7" t="s">
        <v>51</v>
      </c>
      <c r="C6" s="6" t="s">
        <v>47</v>
      </c>
    </row>
  </sheetData>
  <hyperlinks>
    <hyperlink ref="B3" location="Cover!A1" display="Cover"/>
    <hyperlink ref="B4" location="Contents!A1" display="Contents"/>
    <hyperlink ref="B6" location="'Summary Output'!A1" display="Summary Output"/>
    <hyperlink ref="B5" location="'Self-Assessment'!A1" display="Self-Assessment"/>
  </hyperlinks>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pageSetUpPr fitToPage="1"/>
  </sheetPr>
  <dimension ref="A2:L59"/>
  <sheetViews>
    <sheetView showGridLines="0" zoomScale="80" zoomScaleNormal="80" zoomScalePageLayoutView="70" workbookViewId="0">
      <pane xSplit="1" ySplit="3" topLeftCell="B27" activePane="bottomRight" state="frozen"/>
      <selection pane="topRight" activeCell="B1" sqref="B1"/>
      <selection pane="bottomLeft" activeCell="A4" sqref="A4"/>
      <selection pane="bottomRight" activeCell="A30" sqref="A30"/>
    </sheetView>
  </sheetViews>
  <sheetFormatPr defaultColWidth="9.140625" defaultRowHeight="12.75" x14ac:dyDescent="0.2"/>
  <cols>
    <col min="1" max="1" width="2.42578125" style="8" customWidth="1"/>
    <col min="2" max="3" width="10.85546875" style="8" customWidth="1"/>
    <col min="4" max="4" width="37.140625" style="8" customWidth="1"/>
    <col min="5" max="5" width="51.7109375" style="8" customWidth="1"/>
    <col min="6" max="7" width="14.7109375" style="8" customWidth="1"/>
    <col min="8" max="8" width="41.85546875" style="8" customWidth="1"/>
    <col min="9" max="11" width="51.85546875" style="8" customWidth="1"/>
    <col min="12" max="12" width="2.5703125" style="8" customWidth="1"/>
    <col min="13" max="16384" width="9.140625" style="11"/>
  </cols>
  <sheetData>
    <row r="2" spans="1:12" ht="21" thickBot="1" x14ac:dyDescent="0.35">
      <c r="B2" s="9" t="s">
        <v>136</v>
      </c>
      <c r="C2" s="9"/>
      <c r="D2" s="10"/>
      <c r="E2" s="10"/>
      <c r="F2" s="10"/>
      <c r="G2" s="10"/>
      <c r="H2" s="10"/>
      <c r="I2" s="10"/>
      <c r="J2" s="10"/>
      <c r="K2" s="10"/>
    </row>
    <row r="3" spans="1:12" ht="21.75" customHeight="1" thickBot="1" x14ac:dyDescent="0.35">
      <c r="C3" s="12"/>
    </row>
    <row r="4" spans="1:12" ht="21.75" customHeight="1" thickBot="1" x14ac:dyDescent="0.3">
      <c r="A4" s="13"/>
      <c r="B4" s="13"/>
      <c r="C4" s="14"/>
      <c r="D4" s="15" t="s">
        <v>67</v>
      </c>
      <c r="E4" s="16"/>
      <c r="F4" s="16"/>
      <c r="G4" s="16"/>
      <c r="H4" s="16"/>
      <c r="I4" s="16"/>
      <c r="J4" s="16"/>
      <c r="K4" s="16"/>
      <c r="L4" s="13"/>
    </row>
    <row r="5" spans="1:12" ht="60" customHeight="1" thickBot="1" x14ac:dyDescent="0.3">
      <c r="A5" s="13"/>
      <c r="B5" s="17"/>
      <c r="C5" s="18"/>
      <c r="D5" s="19" t="s">
        <v>68</v>
      </c>
      <c r="E5" s="19" t="s">
        <v>69</v>
      </c>
      <c r="F5" s="19" t="s">
        <v>70</v>
      </c>
      <c r="G5" s="19" t="s">
        <v>138</v>
      </c>
      <c r="H5" s="20" t="s">
        <v>72</v>
      </c>
      <c r="I5" s="19" t="s">
        <v>132</v>
      </c>
      <c r="J5" s="19" t="s">
        <v>71</v>
      </c>
      <c r="K5" s="21" t="s">
        <v>32</v>
      </c>
      <c r="L5" s="13"/>
    </row>
    <row r="6" spans="1:12" ht="15.75" thickTop="1" x14ac:dyDescent="0.25">
      <c r="A6" s="13"/>
      <c r="B6" s="22" t="s">
        <v>0</v>
      </c>
      <c r="C6" s="23"/>
      <c r="D6" s="24" t="s">
        <v>73</v>
      </c>
      <c r="E6" s="25"/>
      <c r="F6" s="58">
        <f>IFERROR(AVERAGE(F7:F9),"s.o.")</f>
        <v>0</v>
      </c>
      <c r="G6" s="58">
        <f>IFERROR(AVERAGE(G7:G9),0)</f>
        <v>2</v>
      </c>
      <c r="H6" s="26"/>
      <c r="I6" s="27"/>
      <c r="J6" s="28"/>
      <c r="K6" s="28"/>
      <c r="L6" s="13"/>
    </row>
    <row r="7" spans="1:12" ht="107.25" customHeight="1" x14ac:dyDescent="0.25">
      <c r="A7" s="13"/>
      <c r="B7" s="89"/>
      <c r="C7" s="29" t="s">
        <v>1</v>
      </c>
      <c r="D7" s="30" t="s">
        <v>74</v>
      </c>
      <c r="E7" s="43" t="s">
        <v>144</v>
      </c>
      <c r="F7" s="31">
        <v>0</v>
      </c>
      <c r="G7" s="59">
        <v>2</v>
      </c>
      <c r="H7" s="32"/>
      <c r="I7" s="33"/>
      <c r="J7" s="33"/>
      <c r="K7" s="33"/>
      <c r="L7" s="13"/>
    </row>
    <row r="8" spans="1:12" s="38" customFormat="1" ht="126" customHeight="1" x14ac:dyDescent="0.25">
      <c r="A8" s="34"/>
      <c r="B8" s="89"/>
      <c r="C8" s="35" t="s">
        <v>2</v>
      </c>
      <c r="D8" s="30" t="s">
        <v>75</v>
      </c>
      <c r="E8" s="43" t="s">
        <v>145</v>
      </c>
      <c r="F8" s="31">
        <v>0</v>
      </c>
      <c r="G8" s="59">
        <v>2</v>
      </c>
      <c r="H8" s="69"/>
      <c r="I8" s="33"/>
      <c r="J8" s="37"/>
      <c r="K8" s="33"/>
      <c r="L8" s="34"/>
    </row>
    <row r="9" spans="1:12" ht="117" customHeight="1" thickBot="1" x14ac:dyDescent="0.3">
      <c r="A9" s="13"/>
      <c r="B9" s="89"/>
      <c r="C9" s="29" t="s">
        <v>3</v>
      </c>
      <c r="D9" s="30" t="s">
        <v>114</v>
      </c>
      <c r="E9" s="43" t="s">
        <v>146</v>
      </c>
      <c r="F9" s="31">
        <v>0</v>
      </c>
      <c r="G9" s="59">
        <v>2</v>
      </c>
      <c r="H9" s="70"/>
      <c r="I9" s="33"/>
      <c r="J9" s="33"/>
      <c r="K9" s="33"/>
      <c r="L9" s="13"/>
    </row>
    <row r="10" spans="1:12" ht="15.75" thickTop="1" x14ac:dyDescent="0.25">
      <c r="A10" s="13"/>
      <c r="B10" s="22" t="s">
        <v>4</v>
      </c>
      <c r="C10" s="23"/>
      <c r="D10" s="39" t="s">
        <v>76</v>
      </c>
      <c r="E10" s="25"/>
      <c r="F10" s="58">
        <f>IFERROR(AVERAGE(F11:F19),"s.o.")</f>
        <v>0</v>
      </c>
      <c r="G10" s="58">
        <f>IFERROR(AVERAGE(G11:G19),0)</f>
        <v>2</v>
      </c>
      <c r="H10" s="26"/>
      <c r="I10" s="28"/>
      <c r="J10" s="28"/>
      <c r="K10" s="28"/>
      <c r="L10" s="13"/>
    </row>
    <row r="11" spans="1:12" ht="188.25" customHeight="1" x14ac:dyDescent="0.25">
      <c r="A11" s="13"/>
      <c r="B11" s="40"/>
      <c r="C11" s="41" t="s">
        <v>5</v>
      </c>
      <c r="D11" s="42" t="s">
        <v>77</v>
      </c>
      <c r="E11" s="43" t="s">
        <v>147</v>
      </c>
      <c r="F11" s="31">
        <v>0</v>
      </c>
      <c r="G11" s="59">
        <v>2</v>
      </c>
      <c r="H11" s="32"/>
      <c r="I11" s="33"/>
      <c r="J11" s="33"/>
      <c r="K11" s="33" t="s">
        <v>140</v>
      </c>
      <c r="L11" s="13"/>
    </row>
    <row r="12" spans="1:12" ht="147" customHeight="1" x14ac:dyDescent="0.25">
      <c r="A12" s="13"/>
      <c r="B12" s="40"/>
      <c r="C12" s="41" t="s">
        <v>6</v>
      </c>
      <c r="D12" s="42" t="s">
        <v>110</v>
      </c>
      <c r="E12" s="43" t="s">
        <v>148</v>
      </c>
      <c r="F12" s="31">
        <v>0</v>
      </c>
      <c r="G12" s="59">
        <v>2</v>
      </c>
      <c r="H12" s="32"/>
      <c r="I12" s="33"/>
      <c r="J12" s="33"/>
      <c r="K12" s="33" t="s">
        <v>141</v>
      </c>
      <c r="L12" s="13"/>
    </row>
    <row r="13" spans="1:12" s="88" customFormat="1" ht="168" customHeight="1" x14ac:dyDescent="0.25">
      <c r="A13" s="87"/>
      <c r="B13" s="40"/>
      <c r="C13" s="41" t="s">
        <v>7</v>
      </c>
      <c r="D13" s="42" t="s">
        <v>78</v>
      </c>
      <c r="E13" s="43" t="s">
        <v>149</v>
      </c>
      <c r="F13" s="31">
        <v>0</v>
      </c>
      <c r="G13" s="59">
        <v>2</v>
      </c>
      <c r="H13" s="32"/>
      <c r="I13" s="33"/>
      <c r="J13" s="33"/>
      <c r="K13" s="33" t="s">
        <v>142</v>
      </c>
      <c r="L13" s="87"/>
    </row>
    <row r="14" spans="1:12" ht="139.5" customHeight="1" x14ac:dyDescent="0.25">
      <c r="A14" s="13"/>
      <c r="B14" s="40"/>
      <c r="C14" s="41" t="s">
        <v>8</v>
      </c>
      <c r="D14" s="42" t="s">
        <v>79</v>
      </c>
      <c r="E14" s="43" t="s">
        <v>150</v>
      </c>
      <c r="F14" s="31">
        <v>0</v>
      </c>
      <c r="G14" s="59">
        <v>2</v>
      </c>
      <c r="H14" s="32"/>
      <c r="I14" s="33"/>
      <c r="J14" s="33"/>
      <c r="K14" s="33" t="s">
        <v>115</v>
      </c>
      <c r="L14" s="13"/>
    </row>
    <row r="15" spans="1:12" ht="182.25" customHeight="1" x14ac:dyDescent="0.25">
      <c r="A15" s="13"/>
      <c r="B15" s="40"/>
      <c r="C15" s="41" t="s">
        <v>9</v>
      </c>
      <c r="D15" s="42" t="s">
        <v>107</v>
      </c>
      <c r="E15" s="43" t="s">
        <v>151</v>
      </c>
      <c r="F15" s="31">
        <v>0</v>
      </c>
      <c r="G15" s="59">
        <v>2</v>
      </c>
      <c r="H15" s="32"/>
      <c r="I15" s="33"/>
      <c r="J15" s="33"/>
      <c r="K15" s="33" t="s">
        <v>116</v>
      </c>
      <c r="L15" s="13"/>
    </row>
    <row r="16" spans="1:12" ht="144" customHeight="1" x14ac:dyDescent="0.25">
      <c r="A16" s="13"/>
      <c r="B16" s="40"/>
      <c r="C16" s="41" t="s">
        <v>10</v>
      </c>
      <c r="D16" s="42" t="s">
        <v>108</v>
      </c>
      <c r="E16" s="43" t="s">
        <v>152</v>
      </c>
      <c r="F16" s="31">
        <v>0</v>
      </c>
      <c r="G16" s="59">
        <v>2</v>
      </c>
      <c r="H16" s="32"/>
      <c r="I16" s="33"/>
      <c r="J16" s="33"/>
      <c r="K16" s="33" t="s">
        <v>117</v>
      </c>
      <c r="L16" s="13"/>
    </row>
    <row r="17" spans="1:12" s="88" customFormat="1" ht="129.75" customHeight="1" x14ac:dyDescent="0.25">
      <c r="A17" s="87"/>
      <c r="B17" s="40"/>
      <c r="C17" s="41" t="s">
        <v>11</v>
      </c>
      <c r="D17" s="42" t="s">
        <v>80</v>
      </c>
      <c r="E17" s="43" t="s">
        <v>153</v>
      </c>
      <c r="F17" s="31">
        <v>0</v>
      </c>
      <c r="G17" s="59">
        <v>2</v>
      </c>
      <c r="H17" s="32"/>
      <c r="I17" s="33"/>
      <c r="J17" s="33"/>
      <c r="K17" s="33" t="s">
        <v>118</v>
      </c>
      <c r="L17" s="87"/>
    </row>
    <row r="18" spans="1:12" ht="127.5" customHeight="1" x14ac:dyDescent="0.25">
      <c r="A18" s="13"/>
      <c r="B18" s="40"/>
      <c r="C18" s="41" t="s">
        <v>12</v>
      </c>
      <c r="D18" s="42" t="s">
        <v>81</v>
      </c>
      <c r="E18" s="43" t="s">
        <v>154</v>
      </c>
      <c r="F18" s="31">
        <v>0</v>
      </c>
      <c r="G18" s="59">
        <v>2</v>
      </c>
      <c r="H18" s="32"/>
      <c r="I18" s="33"/>
      <c r="J18" s="33"/>
      <c r="K18" s="33" t="s">
        <v>119</v>
      </c>
      <c r="L18" s="13"/>
    </row>
    <row r="19" spans="1:12" ht="117.75" customHeight="1" thickBot="1" x14ac:dyDescent="0.3">
      <c r="A19" s="13"/>
      <c r="B19" s="40"/>
      <c r="C19" s="41" t="s">
        <v>33</v>
      </c>
      <c r="D19" s="42" t="s">
        <v>82</v>
      </c>
      <c r="E19" s="43" t="s">
        <v>155</v>
      </c>
      <c r="F19" s="31">
        <v>0</v>
      </c>
      <c r="G19" s="59">
        <v>2</v>
      </c>
      <c r="H19" s="32"/>
      <c r="I19" s="33"/>
      <c r="J19" s="33"/>
      <c r="K19" s="33" t="s">
        <v>120</v>
      </c>
      <c r="L19" s="13"/>
    </row>
    <row r="20" spans="1:12" ht="15.75" thickTop="1" x14ac:dyDescent="0.25">
      <c r="A20" s="13"/>
      <c r="B20" s="22" t="s">
        <v>13</v>
      </c>
      <c r="C20" s="23"/>
      <c r="D20" s="39" t="s">
        <v>133</v>
      </c>
      <c r="E20" s="25"/>
      <c r="F20" s="58">
        <f>IFERROR(AVERAGE(F21:F31),"s.o.")</f>
        <v>0</v>
      </c>
      <c r="G20" s="58">
        <f>IFERROR(AVERAGE(G21:G31),0)</f>
        <v>2</v>
      </c>
      <c r="H20" s="26"/>
      <c r="I20" s="28"/>
      <c r="J20" s="28"/>
      <c r="K20" s="28"/>
      <c r="L20" s="13"/>
    </row>
    <row r="21" spans="1:12" ht="134.25" customHeight="1" x14ac:dyDescent="0.25">
      <c r="A21" s="13"/>
      <c r="B21" s="40"/>
      <c r="C21" s="41" t="s">
        <v>14</v>
      </c>
      <c r="D21" s="42" t="s">
        <v>109</v>
      </c>
      <c r="E21" s="43" t="s">
        <v>156</v>
      </c>
      <c r="F21" s="31">
        <v>0</v>
      </c>
      <c r="G21" s="59">
        <v>2</v>
      </c>
      <c r="H21" s="32"/>
      <c r="I21" s="33"/>
      <c r="J21" s="33"/>
      <c r="K21" s="33" t="s">
        <v>121</v>
      </c>
      <c r="L21" s="13"/>
    </row>
    <row r="22" spans="1:12" ht="147.75" customHeight="1" x14ac:dyDescent="0.25">
      <c r="A22" s="13"/>
      <c r="B22" s="40"/>
      <c r="C22" s="41" t="s">
        <v>15</v>
      </c>
      <c r="D22" s="42" t="s">
        <v>83</v>
      </c>
      <c r="E22" s="43" t="s">
        <v>157</v>
      </c>
      <c r="F22" s="31">
        <v>0</v>
      </c>
      <c r="G22" s="59">
        <v>2</v>
      </c>
      <c r="H22" s="32"/>
      <c r="I22" s="33"/>
      <c r="J22" s="33"/>
      <c r="K22" s="33" t="s">
        <v>122</v>
      </c>
      <c r="L22" s="13"/>
    </row>
    <row r="23" spans="1:12" ht="144" customHeight="1" x14ac:dyDescent="0.25">
      <c r="A23" s="13"/>
      <c r="B23" s="40"/>
      <c r="C23" s="41" t="s">
        <v>16</v>
      </c>
      <c r="D23" s="42" t="s">
        <v>84</v>
      </c>
      <c r="E23" s="43" t="s">
        <v>158</v>
      </c>
      <c r="F23" s="31">
        <v>0</v>
      </c>
      <c r="G23" s="59">
        <v>2</v>
      </c>
      <c r="H23" s="32"/>
      <c r="I23" s="33"/>
      <c r="J23" s="33"/>
      <c r="K23" s="33"/>
      <c r="L23" s="13"/>
    </row>
    <row r="24" spans="1:12" ht="125.25" customHeight="1" x14ac:dyDescent="0.25">
      <c r="A24" s="13"/>
      <c r="B24" s="40"/>
      <c r="C24" s="41" t="s">
        <v>17</v>
      </c>
      <c r="D24" s="42" t="s">
        <v>85</v>
      </c>
      <c r="E24" s="43" t="s">
        <v>159</v>
      </c>
      <c r="F24" s="31">
        <v>0</v>
      </c>
      <c r="G24" s="59">
        <v>2</v>
      </c>
      <c r="H24" s="32"/>
      <c r="I24" s="33"/>
      <c r="J24" s="33"/>
      <c r="K24" s="33" t="s">
        <v>123</v>
      </c>
      <c r="L24" s="13"/>
    </row>
    <row r="25" spans="1:12" ht="156" customHeight="1" x14ac:dyDescent="0.25">
      <c r="A25" s="13"/>
      <c r="B25" s="40"/>
      <c r="C25" s="41" t="s">
        <v>18</v>
      </c>
      <c r="D25" s="42" t="s">
        <v>86</v>
      </c>
      <c r="E25" s="43" t="s">
        <v>160</v>
      </c>
      <c r="F25" s="31">
        <v>0</v>
      </c>
      <c r="G25" s="59">
        <v>2</v>
      </c>
      <c r="H25" s="32"/>
      <c r="I25" s="33"/>
      <c r="J25" s="33"/>
      <c r="K25" s="33" t="s">
        <v>124</v>
      </c>
      <c r="L25" s="13"/>
    </row>
    <row r="26" spans="1:12" ht="139.5" customHeight="1" x14ac:dyDescent="0.25">
      <c r="A26" s="13"/>
      <c r="B26" s="40"/>
      <c r="C26" s="41" t="s">
        <v>19</v>
      </c>
      <c r="D26" s="42" t="s">
        <v>87</v>
      </c>
      <c r="E26" s="43" t="s">
        <v>161</v>
      </c>
      <c r="F26" s="31">
        <v>0</v>
      </c>
      <c r="G26" s="59">
        <v>2</v>
      </c>
      <c r="H26" s="32"/>
      <c r="I26" s="33"/>
      <c r="J26" s="33"/>
      <c r="K26" s="33"/>
      <c r="L26" s="13"/>
    </row>
    <row r="27" spans="1:12" ht="126.75" customHeight="1" x14ac:dyDescent="0.25">
      <c r="A27" s="13"/>
      <c r="B27" s="40"/>
      <c r="C27" s="41" t="s">
        <v>20</v>
      </c>
      <c r="D27" s="42" t="s">
        <v>88</v>
      </c>
      <c r="E27" s="43" t="s">
        <v>162</v>
      </c>
      <c r="F27" s="31">
        <v>0</v>
      </c>
      <c r="G27" s="59">
        <v>2</v>
      </c>
      <c r="H27" s="32"/>
      <c r="I27" s="33"/>
      <c r="J27" s="33"/>
      <c r="K27" s="33" t="s">
        <v>125</v>
      </c>
      <c r="L27" s="13"/>
    </row>
    <row r="28" spans="1:12" ht="154.5" customHeight="1" x14ac:dyDescent="0.25">
      <c r="A28" s="13"/>
      <c r="B28" s="40"/>
      <c r="C28" s="44" t="s">
        <v>21</v>
      </c>
      <c r="D28" s="42" t="s">
        <v>89</v>
      </c>
      <c r="E28" s="43" t="s">
        <v>163</v>
      </c>
      <c r="F28" s="36">
        <v>0</v>
      </c>
      <c r="G28" s="60">
        <v>2</v>
      </c>
      <c r="H28" s="32"/>
      <c r="I28" s="33"/>
      <c r="J28" s="33"/>
      <c r="K28" s="33" t="s">
        <v>126</v>
      </c>
      <c r="L28" s="13"/>
    </row>
    <row r="29" spans="1:12" ht="129" customHeight="1" x14ac:dyDescent="0.25">
      <c r="A29" s="13"/>
      <c r="B29" s="40"/>
      <c r="C29" s="41" t="s">
        <v>22</v>
      </c>
      <c r="D29" s="42" t="s">
        <v>90</v>
      </c>
      <c r="E29" s="43" t="s">
        <v>164</v>
      </c>
      <c r="F29" s="31">
        <v>0</v>
      </c>
      <c r="G29" s="59">
        <v>2</v>
      </c>
      <c r="H29" s="32"/>
      <c r="I29" s="33"/>
      <c r="J29" s="33"/>
      <c r="K29" s="33"/>
      <c r="L29" s="13"/>
    </row>
    <row r="30" spans="1:12" s="88" customFormat="1" ht="114.75" customHeight="1" x14ac:dyDescent="0.25">
      <c r="A30" s="87"/>
      <c r="B30" s="40"/>
      <c r="C30" s="41" t="s">
        <v>34</v>
      </c>
      <c r="D30" s="42" t="s">
        <v>91</v>
      </c>
      <c r="E30" s="43" t="s">
        <v>165</v>
      </c>
      <c r="F30" s="31">
        <v>0</v>
      </c>
      <c r="G30" s="59">
        <v>2</v>
      </c>
      <c r="H30" s="32"/>
      <c r="I30" s="33"/>
      <c r="J30" s="33"/>
      <c r="K30" s="33" t="s">
        <v>127</v>
      </c>
      <c r="L30" s="87"/>
    </row>
    <row r="31" spans="1:12" s="88" customFormat="1" ht="127.5" customHeight="1" thickBot="1" x14ac:dyDescent="0.3">
      <c r="A31" s="87"/>
      <c r="B31" s="40"/>
      <c r="C31" s="41" t="s">
        <v>38</v>
      </c>
      <c r="D31" s="42" t="s">
        <v>92</v>
      </c>
      <c r="E31" s="43" t="s">
        <v>166</v>
      </c>
      <c r="F31" s="31">
        <v>0</v>
      </c>
      <c r="G31" s="59">
        <v>2</v>
      </c>
      <c r="H31" s="32"/>
      <c r="I31" s="33"/>
      <c r="J31" s="33"/>
      <c r="K31" s="33"/>
      <c r="L31" s="87"/>
    </row>
    <row r="32" spans="1:12" ht="15.75" thickTop="1" x14ac:dyDescent="0.25">
      <c r="A32" s="13"/>
      <c r="B32" s="22" t="s">
        <v>23</v>
      </c>
      <c r="C32" s="23"/>
      <c r="D32" s="39" t="s">
        <v>93</v>
      </c>
      <c r="E32" s="25"/>
      <c r="F32" s="58">
        <f>IFERROR(AVERAGE(F33:F41),"s.o.")</f>
        <v>0</v>
      </c>
      <c r="G32" s="58">
        <f>IFERROR(AVERAGE(G33:G41),0)</f>
        <v>2</v>
      </c>
      <c r="H32" s="26"/>
      <c r="I32" s="28"/>
      <c r="J32" s="28"/>
      <c r="K32" s="28"/>
      <c r="L32" s="13"/>
    </row>
    <row r="33" spans="1:12" ht="155.25" customHeight="1" x14ac:dyDescent="0.25">
      <c r="A33" s="13"/>
      <c r="B33" s="40"/>
      <c r="C33" s="41" t="s">
        <v>24</v>
      </c>
      <c r="D33" s="42" t="s">
        <v>94</v>
      </c>
      <c r="E33" s="43" t="s">
        <v>167</v>
      </c>
      <c r="F33" s="31">
        <v>0</v>
      </c>
      <c r="G33" s="59">
        <v>2</v>
      </c>
      <c r="H33" s="32"/>
      <c r="I33" s="33"/>
      <c r="J33" s="33"/>
      <c r="K33" s="33" t="s">
        <v>128</v>
      </c>
      <c r="L33" s="13"/>
    </row>
    <row r="34" spans="1:12" ht="248.25" customHeight="1" x14ac:dyDescent="0.25">
      <c r="A34" s="13"/>
      <c r="B34" s="40"/>
      <c r="C34" s="41" t="s">
        <v>25</v>
      </c>
      <c r="D34" s="42" t="s">
        <v>111</v>
      </c>
      <c r="E34" s="43" t="s">
        <v>168</v>
      </c>
      <c r="F34" s="31">
        <v>0</v>
      </c>
      <c r="G34" s="59">
        <v>2</v>
      </c>
      <c r="H34" s="32"/>
      <c r="I34" s="33"/>
      <c r="J34" s="33"/>
      <c r="K34" s="33" t="s">
        <v>129</v>
      </c>
      <c r="L34" s="13"/>
    </row>
    <row r="35" spans="1:12" ht="179.25" customHeight="1" x14ac:dyDescent="0.25">
      <c r="A35" s="13"/>
      <c r="B35" s="40"/>
      <c r="C35" s="41" t="s">
        <v>26</v>
      </c>
      <c r="D35" s="42" t="s">
        <v>95</v>
      </c>
      <c r="E35" s="43" t="s">
        <v>169</v>
      </c>
      <c r="F35" s="31">
        <v>0</v>
      </c>
      <c r="G35" s="59">
        <v>2</v>
      </c>
      <c r="H35" s="32"/>
      <c r="I35" s="33"/>
      <c r="J35" s="33"/>
      <c r="K35" s="33" t="s">
        <v>130</v>
      </c>
      <c r="L35" s="13"/>
    </row>
    <row r="36" spans="1:12" ht="178.5" customHeight="1" x14ac:dyDescent="0.25">
      <c r="A36" s="13"/>
      <c r="B36" s="40"/>
      <c r="C36" s="41" t="s">
        <v>27</v>
      </c>
      <c r="D36" s="42" t="s">
        <v>96</v>
      </c>
      <c r="E36" s="43" t="s">
        <v>170</v>
      </c>
      <c r="F36" s="31">
        <v>0</v>
      </c>
      <c r="G36" s="59">
        <v>2</v>
      </c>
      <c r="H36" s="32"/>
      <c r="I36" s="33"/>
      <c r="J36" s="33"/>
      <c r="K36" s="33"/>
      <c r="L36" s="13"/>
    </row>
    <row r="37" spans="1:12" ht="127.5" customHeight="1" x14ac:dyDescent="0.25">
      <c r="A37" s="13"/>
      <c r="B37" s="40"/>
      <c r="C37" s="41" t="s">
        <v>28</v>
      </c>
      <c r="D37" s="42" t="s">
        <v>97</v>
      </c>
      <c r="E37" s="43" t="s">
        <v>171</v>
      </c>
      <c r="F37" s="31">
        <v>0</v>
      </c>
      <c r="G37" s="59">
        <v>2</v>
      </c>
      <c r="H37" s="32"/>
      <c r="I37" s="33"/>
      <c r="J37" s="33"/>
      <c r="K37" s="33"/>
      <c r="L37" s="13"/>
    </row>
    <row r="38" spans="1:12" s="88" customFormat="1" ht="163.5" customHeight="1" x14ac:dyDescent="0.25">
      <c r="A38" s="87"/>
      <c r="B38" s="40"/>
      <c r="C38" s="41" t="s">
        <v>29</v>
      </c>
      <c r="D38" s="42" t="s">
        <v>98</v>
      </c>
      <c r="E38" s="43" t="s">
        <v>172</v>
      </c>
      <c r="F38" s="31">
        <v>0</v>
      </c>
      <c r="G38" s="59">
        <v>2</v>
      </c>
      <c r="H38" s="32"/>
      <c r="I38" s="33"/>
      <c r="J38" s="33"/>
      <c r="K38" s="33" t="s">
        <v>131</v>
      </c>
      <c r="L38" s="87"/>
    </row>
    <row r="39" spans="1:12" s="88" customFormat="1" ht="160.5" customHeight="1" x14ac:dyDescent="0.25">
      <c r="A39" s="87"/>
      <c r="B39" s="40"/>
      <c r="C39" s="41" t="s">
        <v>30</v>
      </c>
      <c r="D39" s="42" t="s">
        <v>99</v>
      </c>
      <c r="E39" s="43" t="s">
        <v>173</v>
      </c>
      <c r="F39" s="31">
        <v>0</v>
      </c>
      <c r="G39" s="59">
        <v>2</v>
      </c>
      <c r="H39" s="32"/>
      <c r="I39" s="33"/>
      <c r="J39" s="33"/>
      <c r="K39" s="33"/>
      <c r="L39" s="87"/>
    </row>
    <row r="40" spans="1:12" s="88" customFormat="1" ht="158.25" customHeight="1" x14ac:dyDescent="0.25">
      <c r="A40" s="87"/>
      <c r="B40" s="40"/>
      <c r="C40" s="41" t="s">
        <v>31</v>
      </c>
      <c r="D40" s="42" t="s">
        <v>100</v>
      </c>
      <c r="E40" s="43" t="s">
        <v>174</v>
      </c>
      <c r="F40" s="31">
        <v>0</v>
      </c>
      <c r="G40" s="59">
        <v>2</v>
      </c>
      <c r="H40" s="32"/>
      <c r="I40" s="33"/>
      <c r="J40" s="33"/>
      <c r="K40" s="33" t="s">
        <v>143</v>
      </c>
      <c r="L40" s="87"/>
    </row>
    <row r="41" spans="1:12" ht="156.75" customHeight="1" thickBot="1" x14ac:dyDescent="0.3">
      <c r="A41" s="13"/>
      <c r="B41" s="40"/>
      <c r="C41" s="41" t="s">
        <v>35</v>
      </c>
      <c r="D41" s="42" t="s">
        <v>101</v>
      </c>
      <c r="E41" s="43" t="s">
        <v>175</v>
      </c>
      <c r="F41" s="31">
        <v>0</v>
      </c>
      <c r="G41" s="59">
        <v>2</v>
      </c>
      <c r="H41" s="32"/>
      <c r="I41" s="33"/>
      <c r="J41" s="33"/>
      <c r="K41" s="33"/>
      <c r="L41" s="13"/>
    </row>
    <row r="42" spans="1:12" ht="16.5" customHeight="1" thickTop="1" x14ac:dyDescent="0.25">
      <c r="A42" s="13"/>
      <c r="B42" s="13"/>
      <c r="C42" s="22" t="s">
        <v>40</v>
      </c>
      <c r="D42" s="23"/>
      <c r="E42" s="39"/>
      <c r="F42" s="76">
        <f>IFERROR(AVERAGE(F7:F9,F11:F19,F21:F31,F33:F41),"n/a")</f>
        <v>0</v>
      </c>
      <c r="G42" s="77">
        <f>IFERROR(AVERAGE(G7:G9,G11:G19,G21:G31,G33:G41),"n/a")</f>
        <v>2</v>
      </c>
      <c r="H42" s="58"/>
      <c r="I42" s="26"/>
      <c r="J42" s="28"/>
      <c r="K42" s="28"/>
      <c r="L42" s="28"/>
    </row>
    <row r="43" spans="1:12" ht="57" customHeight="1" x14ac:dyDescent="0.25">
      <c r="A43" s="13"/>
      <c r="B43" s="13"/>
      <c r="C43" s="96" t="s">
        <v>66</v>
      </c>
      <c r="D43" s="90"/>
      <c r="E43" s="91"/>
      <c r="F43" s="116">
        <f>COUNTIF(F7:F41,$D$56)</f>
        <v>0</v>
      </c>
      <c r="G43" s="92"/>
      <c r="H43" s="93"/>
      <c r="I43" s="94"/>
      <c r="J43" s="95"/>
      <c r="K43" s="95"/>
      <c r="L43" s="95"/>
    </row>
    <row r="44" spans="1:12" ht="12.75" customHeight="1" x14ac:dyDescent="0.2"/>
    <row r="46" spans="1:12" x14ac:dyDescent="0.2">
      <c r="A46" s="45"/>
      <c r="B46" s="45"/>
      <c r="C46" s="45" t="s">
        <v>65</v>
      </c>
      <c r="D46" s="46"/>
      <c r="E46" s="46"/>
      <c r="F46" s="46"/>
      <c r="G46" s="46"/>
      <c r="H46" s="46"/>
      <c r="I46" s="46"/>
      <c r="J46" s="46"/>
      <c r="K46" s="46"/>
      <c r="L46" s="11"/>
    </row>
    <row r="47" spans="1:12" ht="13.5" thickBot="1" x14ac:dyDescent="0.25">
      <c r="C47" s="47"/>
      <c r="D47" s="48"/>
      <c r="E47" s="48"/>
      <c r="F47" s="48"/>
      <c r="G47" s="48"/>
      <c r="H47" s="48"/>
      <c r="I47" s="48"/>
      <c r="J47" s="48"/>
      <c r="K47" s="48"/>
      <c r="L47" s="11"/>
    </row>
    <row r="48" spans="1:12" x14ac:dyDescent="0.2">
      <c r="C48" s="49" t="s">
        <v>54</v>
      </c>
      <c r="D48" s="49" t="s">
        <v>55</v>
      </c>
      <c r="E48" s="50"/>
      <c r="F48" s="50"/>
      <c r="G48" s="50"/>
      <c r="H48" s="50"/>
      <c r="I48" s="49" t="s">
        <v>56</v>
      </c>
      <c r="J48" s="50"/>
      <c r="K48" s="105"/>
      <c r="L48" s="11"/>
    </row>
    <row r="49" spans="3:12" s="11" customFormat="1" x14ac:dyDescent="0.2">
      <c r="C49" s="71" t="s">
        <v>57</v>
      </c>
      <c r="D49" s="72" t="s">
        <v>58</v>
      </c>
      <c r="E49" s="73" t="s">
        <v>59</v>
      </c>
      <c r="F49" s="74"/>
      <c r="G49" s="74"/>
      <c r="H49" s="75"/>
      <c r="I49" s="104" t="s">
        <v>105</v>
      </c>
      <c r="J49" s="104"/>
      <c r="K49" s="106"/>
    </row>
    <row r="50" spans="3:12" s="11" customFormat="1" ht="12.75" customHeight="1" x14ac:dyDescent="0.2">
      <c r="C50" s="71">
        <v>0</v>
      </c>
      <c r="D50" s="72" t="s">
        <v>60</v>
      </c>
      <c r="E50" s="73" t="s">
        <v>61</v>
      </c>
      <c r="F50" s="74"/>
      <c r="G50" s="74"/>
      <c r="H50" s="75"/>
      <c r="I50" s="104" t="s">
        <v>62</v>
      </c>
      <c r="J50" s="104"/>
      <c r="K50" s="106"/>
    </row>
    <row r="51" spans="3:12" s="11" customFormat="1" ht="12.75" customHeight="1" x14ac:dyDescent="0.2">
      <c r="C51" s="51">
        <v>1</v>
      </c>
      <c r="D51" s="52" t="s">
        <v>63</v>
      </c>
      <c r="E51" s="53" t="s">
        <v>176</v>
      </c>
      <c r="F51" s="54"/>
      <c r="G51" s="54"/>
      <c r="H51" s="55"/>
      <c r="I51" s="104" t="s">
        <v>177</v>
      </c>
      <c r="J51" s="104"/>
      <c r="K51" s="106"/>
    </row>
    <row r="52" spans="3:12" s="11" customFormat="1" ht="12.75" customHeight="1" x14ac:dyDescent="0.2">
      <c r="C52" s="51">
        <v>2</v>
      </c>
      <c r="D52" s="52" t="s">
        <v>64</v>
      </c>
      <c r="E52" s="53" t="s">
        <v>139</v>
      </c>
      <c r="F52" s="56"/>
      <c r="G52" s="56"/>
      <c r="H52" s="57"/>
      <c r="I52" s="104" t="s">
        <v>106</v>
      </c>
      <c r="J52" s="104"/>
      <c r="K52" s="106"/>
    </row>
    <row r="53" spans="3:12" s="11" customFormat="1" ht="12.75" customHeight="1" x14ac:dyDescent="0.2">
      <c r="C53" s="8"/>
      <c r="D53" s="8"/>
      <c r="E53" s="8"/>
      <c r="F53" s="8"/>
      <c r="G53" s="8"/>
      <c r="H53" s="8"/>
      <c r="I53" s="47"/>
      <c r="J53" s="47"/>
      <c r="K53" s="47"/>
    </row>
    <row r="55" spans="3:12" s="11" customFormat="1" x14ac:dyDescent="0.2">
      <c r="C55" s="8"/>
      <c r="D55" s="124" t="s">
        <v>52</v>
      </c>
      <c r="E55" s="8"/>
      <c r="F55" s="8"/>
      <c r="G55" s="8"/>
      <c r="H55" s="8"/>
      <c r="I55" s="8"/>
      <c r="J55" s="8"/>
      <c r="K55" s="8"/>
      <c r="L55" s="8"/>
    </row>
    <row r="56" spans="3:12" s="11" customFormat="1" x14ac:dyDescent="0.2">
      <c r="C56" s="8"/>
      <c r="D56" s="125" t="s">
        <v>53</v>
      </c>
      <c r="E56" s="8"/>
      <c r="F56" s="8"/>
      <c r="G56" s="8"/>
      <c r="H56" s="8"/>
      <c r="I56" s="8"/>
      <c r="J56" s="8"/>
      <c r="K56" s="8"/>
      <c r="L56" s="8"/>
    </row>
    <row r="57" spans="3:12" s="11" customFormat="1" x14ac:dyDescent="0.2">
      <c r="C57" s="8"/>
      <c r="D57" s="68">
        <v>0</v>
      </c>
      <c r="E57" s="8"/>
      <c r="F57" s="8"/>
      <c r="G57" s="8"/>
      <c r="H57" s="8"/>
      <c r="I57" s="8"/>
      <c r="J57" s="8"/>
      <c r="K57" s="8"/>
      <c r="L57" s="8"/>
    </row>
    <row r="58" spans="3:12" s="11" customFormat="1" x14ac:dyDescent="0.2">
      <c r="C58" s="8"/>
      <c r="D58" s="68">
        <v>1</v>
      </c>
      <c r="E58" s="8"/>
      <c r="F58" s="8"/>
      <c r="G58" s="8"/>
      <c r="H58" s="8"/>
      <c r="I58" s="8"/>
      <c r="J58" s="104"/>
      <c r="K58" s="8"/>
      <c r="L58" s="8"/>
    </row>
    <row r="59" spans="3:12" s="11" customFormat="1" x14ac:dyDescent="0.2">
      <c r="C59" s="8"/>
      <c r="D59" s="68">
        <v>2</v>
      </c>
      <c r="E59" s="8"/>
      <c r="F59" s="8"/>
      <c r="G59" s="8"/>
      <c r="H59" s="8"/>
      <c r="I59" s="8"/>
      <c r="J59" s="8"/>
      <c r="K59" s="8"/>
      <c r="L59" s="8"/>
    </row>
  </sheetData>
  <dataValidations count="1">
    <dataValidation type="list" allowBlank="1" showInputMessage="1" showErrorMessage="1" sqref="F11:F19 F7:F9 F21:F31 F33:F41">
      <formula1>$D$56:$D$59</formula1>
    </dataValidation>
  </dataValidations>
  <pageMargins left="0.5" right="0.5" top="0.5" bottom="0.5" header="0.3" footer="0.3"/>
  <pageSetup scale="67" fitToHeight="0" orientation="landscape" r:id="rId1"/>
  <headerFooter alignWithMargins="0">
    <oddHeader>&amp;C&amp;A&amp;R&amp;"Arial,Bold Italic"Confidential</oddHeader>
    <oddFooter>&amp;L&amp;F&amp;CPage &amp;P of &amp;N&amp;RPrinted: &amp;D at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26"/>
  <sheetViews>
    <sheetView showGridLines="0" tabSelected="1" zoomScale="80" zoomScaleNormal="80" zoomScalePageLayoutView="70" workbookViewId="0">
      <selection activeCell="G15" sqref="G15"/>
    </sheetView>
  </sheetViews>
  <sheetFormatPr defaultColWidth="9.140625" defaultRowHeight="12.75" x14ac:dyDescent="0.2"/>
  <cols>
    <col min="1" max="1" width="2.42578125" style="8" customWidth="1"/>
    <col min="2" max="2" width="14.7109375" style="8" customWidth="1"/>
    <col min="3" max="3" width="41" style="8" customWidth="1"/>
    <col min="4" max="7" width="14.7109375" style="8" customWidth="1"/>
    <col min="8" max="8" width="41.85546875" style="8" customWidth="1"/>
    <col min="9" max="9" width="9.140625" style="8" customWidth="1"/>
    <col min="10" max="19" width="9.140625" style="126" customWidth="1"/>
    <col min="20" max="20" width="2.7109375" style="126" customWidth="1"/>
    <col min="21" max="16384" width="9.140625" style="126"/>
  </cols>
  <sheetData>
    <row r="1" spans="2:20" x14ac:dyDescent="0.2">
      <c r="J1" s="8"/>
      <c r="K1" s="8"/>
      <c r="L1" s="8"/>
      <c r="M1" s="8"/>
      <c r="N1" s="8"/>
      <c r="O1" s="8"/>
      <c r="P1" s="8"/>
      <c r="Q1" s="8"/>
      <c r="R1" s="8"/>
      <c r="S1" s="8"/>
      <c r="T1" s="8"/>
    </row>
    <row r="2" spans="2:20" ht="21" thickBot="1" x14ac:dyDescent="0.35">
      <c r="B2" s="140" t="str">
        <f>'Auto-évaluation'!B2</f>
        <v xml:space="preserve">Outil d'Auto-évaluation pour évaluer l'accès à l'eau potable, l'assainissement et l'hygiène (WASH) au travail </v>
      </c>
      <c r="C2" s="9"/>
      <c r="D2" s="10"/>
      <c r="E2" s="10"/>
      <c r="F2" s="10"/>
      <c r="G2" s="10"/>
      <c r="H2" s="10"/>
      <c r="I2" s="10"/>
      <c r="J2" s="10"/>
      <c r="K2" s="10"/>
      <c r="L2" s="10"/>
      <c r="M2" s="10"/>
      <c r="N2" s="10"/>
      <c r="O2" s="10"/>
      <c r="P2" s="10"/>
      <c r="Q2" s="10"/>
      <c r="R2" s="10"/>
      <c r="S2" s="10"/>
    </row>
    <row r="3" spans="2:20" ht="21.75" customHeight="1" thickBot="1" x14ac:dyDescent="0.35">
      <c r="B3" s="12"/>
      <c r="C3" s="12"/>
    </row>
    <row r="4" spans="2:20" ht="21.75" customHeight="1" thickBot="1" x14ac:dyDescent="0.25">
      <c r="B4" s="127"/>
      <c r="C4" s="128"/>
      <c r="D4" s="141" t="s">
        <v>113</v>
      </c>
      <c r="E4" s="142"/>
      <c r="F4" s="142"/>
      <c r="G4" s="142"/>
      <c r="H4" s="143"/>
    </row>
    <row r="5" spans="2:20" ht="60" customHeight="1" thickBot="1" x14ac:dyDescent="0.25">
      <c r="B5" s="144" t="s">
        <v>102</v>
      </c>
      <c r="C5" s="145"/>
      <c r="D5" s="19" t="s">
        <v>70</v>
      </c>
      <c r="E5" s="19" t="s">
        <v>138</v>
      </c>
      <c r="F5" s="129" t="s">
        <v>103</v>
      </c>
      <c r="G5" s="129" t="s">
        <v>104</v>
      </c>
      <c r="H5" s="130" t="s">
        <v>112</v>
      </c>
    </row>
    <row r="6" spans="2:20" ht="59.25" customHeight="1" x14ac:dyDescent="0.2">
      <c r="B6" s="61" t="str">
        <f>'Auto-évaluation'!B6</f>
        <v>GE1</v>
      </c>
      <c r="C6" s="61" t="str">
        <f>'Auto-évaluation'!D6</f>
        <v>Généralités</v>
      </c>
      <c r="D6" s="67">
        <f>'Auto-évaluation'!F6</f>
        <v>0</v>
      </c>
      <c r="E6" s="67">
        <f>'Auto-évaluation'!G6</f>
        <v>2</v>
      </c>
      <c r="F6" s="131">
        <f>IFERROR(D6/E6,"s.o.")</f>
        <v>0</v>
      </c>
      <c r="G6" s="131">
        <f>E6/E6</f>
        <v>1</v>
      </c>
      <c r="H6" s="62"/>
    </row>
    <row r="7" spans="2:20" ht="59.25" customHeight="1" x14ac:dyDescent="0.2">
      <c r="B7" s="61" t="str">
        <f>'Auto-évaluation'!B10</f>
        <v>WWS2</v>
      </c>
      <c r="C7" s="61" t="str">
        <f>'Auto-évaluation'!D10</f>
        <v>Accès à l'eau au travail</v>
      </c>
      <c r="D7" s="67">
        <f>'Auto-évaluation'!F10</f>
        <v>0</v>
      </c>
      <c r="E7" s="67">
        <f>'Auto-évaluation'!G10</f>
        <v>2</v>
      </c>
      <c r="F7" s="131">
        <f>IFERROR(D7/E7,"s.o.")</f>
        <v>0</v>
      </c>
      <c r="G7" s="131">
        <f>E7/E7</f>
        <v>1</v>
      </c>
      <c r="H7" s="62"/>
    </row>
    <row r="8" spans="2:20" ht="59.25" customHeight="1" x14ac:dyDescent="0.2">
      <c r="B8" s="61" t="str">
        <f>'Auto-évaluation'!B20</f>
        <v>WS3</v>
      </c>
      <c r="C8" s="61" t="str">
        <f>'Auto-évaluation'!D20</f>
        <v xml:space="preserve">Assainissement au travail </v>
      </c>
      <c r="D8" s="67">
        <f>'Auto-évaluation'!F20</f>
        <v>0</v>
      </c>
      <c r="E8" s="67">
        <f>'Auto-évaluation'!G20</f>
        <v>2</v>
      </c>
      <c r="F8" s="131">
        <f>IFERROR(D8/E8,"s.o.")</f>
        <v>0</v>
      </c>
      <c r="G8" s="131">
        <f>E8/E8</f>
        <v>1</v>
      </c>
      <c r="H8" s="62"/>
    </row>
    <row r="9" spans="2:20" ht="59.25" customHeight="1" thickBot="1" x14ac:dyDescent="0.25">
      <c r="B9" s="78" t="str">
        <f>'Auto-évaluation'!B32</f>
        <v>WH4</v>
      </c>
      <c r="C9" s="78" t="str">
        <f>'Auto-évaluation'!D32</f>
        <v>Hygiène au travail</v>
      </c>
      <c r="D9" s="79">
        <f>'Auto-évaluation'!F32</f>
        <v>0</v>
      </c>
      <c r="E9" s="79">
        <f>'Auto-évaluation'!G32</f>
        <v>2</v>
      </c>
      <c r="F9" s="132">
        <f>IFERROR(D9/E9,"s.o.")</f>
        <v>0</v>
      </c>
      <c r="G9" s="132">
        <f>E9/E9</f>
        <v>1</v>
      </c>
      <c r="H9" s="80"/>
    </row>
    <row r="10" spans="2:20" ht="55.5" customHeight="1" thickBot="1" x14ac:dyDescent="0.25">
      <c r="B10" s="146" t="s">
        <v>39</v>
      </c>
      <c r="C10" s="146"/>
      <c r="D10" s="107">
        <f>'Auto-évaluation'!F42</f>
        <v>0</v>
      </c>
      <c r="E10" s="107">
        <f>'Auto-évaluation'!G42</f>
        <v>2</v>
      </c>
      <c r="F10" s="133">
        <f>IFERROR(D10/E10,"s.o.")</f>
        <v>0</v>
      </c>
      <c r="G10" s="133">
        <f>E10/E10</f>
        <v>1</v>
      </c>
      <c r="H10" s="108"/>
    </row>
    <row r="11" spans="2:20" ht="36.75" customHeight="1" thickTop="1" x14ac:dyDescent="0.25">
      <c r="B11" s="23"/>
      <c r="C11" s="114" t="s">
        <v>137</v>
      </c>
      <c r="D11" s="115" t="str">
        <f>IF(D10="n/a", D10,IF(D10&gt;=1.8,"OUI","NON"))</f>
        <v>NON</v>
      </c>
      <c r="E11" s="23"/>
      <c r="F11" s="23"/>
      <c r="G11" s="23"/>
      <c r="H11" s="23"/>
    </row>
    <row r="12" spans="2:20" ht="17.25" customHeight="1" x14ac:dyDescent="0.2">
      <c r="B12" s="90"/>
      <c r="C12" s="96" t="s">
        <v>66</v>
      </c>
      <c r="D12" s="117">
        <f>'Auto-évaluation'!F43</f>
        <v>0</v>
      </c>
      <c r="E12" s="90"/>
      <c r="F12" s="90"/>
      <c r="G12" s="90"/>
      <c r="H12" s="90"/>
    </row>
    <row r="13" spans="2:20" ht="17.25" customHeight="1" x14ac:dyDescent="0.2">
      <c r="B13" s="109"/>
      <c r="C13" s="110"/>
      <c r="D13" s="111"/>
      <c r="E13" s="112"/>
      <c r="F13" s="134"/>
      <c r="G13" s="134"/>
      <c r="H13" s="113"/>
    </row>
    <row r="14" spans="2:20" ht="17.25" customHeight="1" x14ac:dyDescent="0.2">
      <c r="B14" s="109"/>
      <c r="C14" s="110"/>
      <c r="D14" s="111"/>
      <c r="E14" s="112"/>
      <c r="F14" s="134"/>
      <c r="G14" s="134"/>
      <c r="H14" s="113"/>
    </row>
    <row r="15" spans="2:20" x14ac:dyDescent="0.2">
      <c r="H15" s="63"/>
    </row>
    <row r="17" spans="1:21" x14ac:dyDescent="0.2">
      <c r="A17" s="45"/>
      <c r="B17" s="45" t="str">
        <f>'Auto-évaluation'!C46</f>
        <v>Échelle d'évaluation de mise en œuvre</v>
      </c>
      <c r="C17" s="46"/>
      <c r="D17" s="46"/>
      <c r="E17" s="46"/>
      <c r="F17" s="46"/>
      <c r="G17" s="46"/>
      <c r="H17" s="46"/>
      <c r="I17" s="46"/>
      <c r="J17" s="46"/>
      <c r="K17" s="46"/>
      <c r="L17" s="46"/>
      <c r="M17" s="46"/>
      <c r="N17" s="46"/>
      <c r="O17" s="46"/>
      <c r="P17" s="46"/>
      <c r="Q17" s="46"/>
      <c r="R17" s="46"/>
      <c r="S17" s="46"/>
    </row>
    <row r="18" spans="1:21" ht="13.5" thickBot="1" x14ac:dyDescent="0.25">
      <c r="B18" s="47"/>
      <c r="C18" s="48"/>
      <c r="D18" s="48"/>
      <c r="E18" s="48"/>
      <c r="F18" s="48"/>
      <c r="G18" s="48"/>
      <c r="H18" s="48"/>
      <c r="I18" s="48"/>
      <c r="J18" s="48"/>
    </row>
    <row r="19" spans="1:21" x14ac:dyDescent="0.2">
      <c r="A19" s="126"/>
      <c r="B19" s="135" t="str">
        <f>'Auto-évaluation'!C48</f>
        <v>Note</v>
      </c>
      <c r="C19" s="135" t="str">
        <f>'Auto-évaluation'!D48</f>
        <v>Nom</v>
      </c>
      <c r="D19" s="136"/>
      <c r="E19" s="136"/>
      <c r="F19" s="136"/>
      <c r="G19" s="136"/>
      <c r="H19" s="136"/>
      <c r="I19" s="136"/>
      <c r="J19" s="136"/>
      <c r="K19" s="136"/>
      <c r="L19" s="136"/>
      <c r="M19" s="136"/>
      <c r="N19" s="136"/>
      <c r="O19" s="136"/>
      <c r="P19" s="136"/>
      <c r="Q19" s="136"/>
    </row>
    <row r="20" spans="1:21" ht="12.75" customHeight="1" x14ac:dyDescent="0.2">
      <c r="A20" s="126"/>
      <c r="B20" s="51" t="str">
        <f>'Auto-évaluation'!C49</f>
        <v>s.o.</v>
      </c>
      <c r="C20" s="64" t="str">
        <f>'Auto-évaluation'!D49</f>
        <v>Sans objet</v>
      </c>
      <c r="D20" s="65" t="str">
        <f>'Auto-évaluation'!E49</f>
        <v xml:space="preserve">Dimension non pertinente ou applicable </v>
      </c>
      <c r="E20" s="65"/>
      <c r="F20" s="66"/>
      <c r="G20" s="66"/>
      <c r="H20" s="66"/>
      <c r="I20" s="65" t="str">
        <f>'Auto-évaluation'!I49</f>
        <v>Donner les raisons pour lesquelles cette dimension n'est pas pertinente et/ou non applicable à la colonne I ("Commentaires et détails de notation").</v>
      </c>
      <c r="J20" s="66"/>
      <c r="K20" s="137"/>
      <c r="L20" s="137"/>
      <c r="M20" s="137"/>
      <c r="N20" s="137"/>
      <c r="O20" s="137"/>
      <c r="P20" s="137"/>
      <c r="Q20" s="138"/>
      <c r="R20" s="139"/>
      <c r="S20" s="139"/>
      <c r="T20" s="139"/>
      <c r="U20" s="139"/>
    </row>
    <row r="21" spans="1:21" ht="12.75" customHeight="1" x14ac:dyDescent="0.2">
      <c r="A21" s="126"/>
      <c r="B21" s="51">
        <f>'Auto-évaluation'!C50</f>
        <v>0</v>
      </c>
      <c r="C21" s="64" t="str">
        <f>'Auto-évaluation'!D50</f>
        <v xml:space="preserve">Pas de mise en œuvre </v>
      </c>
      <c r="D21" s="65" t="str">
        <f>'Auto-évaluation'!E50</f>
        <v xml:space="preserve">Dimension non mise en œuvre : le site ne comprend pas cette dimension </v>
      </c>
      <c r="E21" s="65"/>
      <c r="F21" s="66"/>
      <c r="G21" s="66"/>
      <c r="H21" s="66"/>
      <c r="I21" s="65" t="str">
        <f>'Auto-évaluation'!I50</f>
        <v>Dimension manquante :  un plan d'action est nécessaire pour combler ce manque.</v>
      </c>
      <c r="J21" s="66"/>
      <c r="K21" s="137"/>
      <c r="L21" s="137"/>
      <c r="M21" s="137"/>
      <c r="N21" s="137"/>
      <c r="O21" s="137"/>
      <c r="P21" s="137"/>
      <c r="Q21" s="138"/>
      <c r="R21" s="139"/>
      <c r="S21" s="139"/>
      <c r="T21" s="139"/>
      <c r="U21" s="139"/>
    </row>
    <row r="22" spans="1:21" ht="13.5" customHeight="1" x14ac:dyDescent="0.2">
      <c r="A22" s="126"/>
      <c r="B22" s="51">
        <f>'Auto-évaluation'!C51</f>
        <v>1</v>
      </c>
      <c r="C22" s="64" t="str">
        <f>'Auto-évaluation'!D51</f>
        <v xml:space="preserve">Mise en œuvre moyenne </v>
      </c>
      <c r="D22" s="65" t="str">
        <f>'Auto-évaluation'!E51</f>
        <v xml:space="preserve">Dimension partiellement mise en œuvre, mais certains points manquent pour considérer que conformité est atteintee </v>
      </c>
      <c r="E22" s="65"/>
      <c r="F22" s="66"/>
      <c r="G22" s="66"/>
      <c r="H22" s="66"/>
      <c r="I22" s="65" t="str">
        <f>'Auto-évaluation'!I51</f>
        <v>Expliquez quels éléments sont manquants dans la colonne I. Les points manquants doivent être identifiés et des plans d'action sont nécessaires pour résoudre les écarts.</v>
      </c>
      <c r="J22" s="66"/>
      <c r="K22" s="137"/>
      <c r="L22" s="137"/>
      <c r="M22" s="137"/>
      <c r="N22" s="137"/>
      <c r="O22" s="137"/>
      <c r="P22" s="137"/>
      <c r="Q22" s="138"/>
      <c r="R22" s="139"/>
      <c r="S22" s="139"/>
      <c r="T22" s="139"/>
      <c r="U22" s="139"/>
    </row>
    <row r="23" spans="1:21" ht="13.5" customHeight="1" x14ac:dyDescent="0.2">
      <c r="A23" s="126"/>
      <c r="B23" s="51">
        <f>'Auto-évaluation'!C52</f>
        <v>2</v>
      </c>
      <c r="C23" s="64" t="str">
        <f>'Auto-évaluation'!D52</f>
        <v>Mise en œuvre complète</v>
      </c>
      <c r="D23" s="65" t="str">
        <f>'Auto-évaluation'!E52</f>
        <v xml:space="preserve">Conformité avec le Pledge : la dimension est entièrement mise en œuvre </v>
      </c>
      <c r="E23" s="65"/>
      <c r="F23" s="66"/>
      <c r="G23" s="66"/>
      <c r="H23" s="66"/>
      <c r="I23" s="65" t="str">
        <f>'Auto-évaluation'!I52</f>
        <v>Voir la description détaillée de ce que chaque critère signifie en pratique dans la colonne E ("Détail de la notation").</v>
      </c>
      <c r="J23" s="66"/>
      <c r="K23" s="137"/>
      <c r="L23" s="137"/>
      <c r="M23" s="137"/>
      <c r="N23" s="137"/>
      <c r="O23" s="137"/>
      <c r="P23" s="137"/>
      <c r="Q23" s="138"/>
      <c r="R23" s="139"/>
      <c r="S23" s="139"/>
      <c r="T23" s="139"/>
      <c r="U23" s="139"/>
    </row>
    <row r="24" spans="1:21" ht="12.75" customHeight="1" x14ac:dyDescent="0.2">
      <c r="A24" s="126"/>
      <c r="I24" s="126"/>
      <c r="R24" s="139"/>
      <c r="S24" s="139"/>
      <c r="T24" s="139"/>
      <c r="U24" s="139"/>
    </row>
    <row r="26" spans="1:21" x14ac:dyDescent="0.2">
      <c r="A26" s="126"/>
    </row>
  </sheetData>
  <mergeCells count="3">
    <mergeCell ref="D4:H4"/>
    <mergeCell ref="B5:C5"/>
    <mergeCell ref="B10:C10"/>
  </mergeCells>
  <pageMargins left="0.5" right="0.5" top="0.5" bottom="0.5" header="0.3" footer="0.3"/>
  <pageSetup scale="77" fitToHeight="0" orientation="landscape" r:id="rId1"/>
  <headerFooter alignWithMargins="0">
    <oddHeader>&amp;C&amp;A&amp;R&amp;"Arial,Bold Italic"Confidential</oddHeader>
    <oddFooter>&amp;L&amp;F&amp;CPage &amp;P of &amp;N&amp;RPrinted: &amp;D at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Présentation</vt:lpstr>
      <vt:lpstr>Contenus</vt:lpstr>
      <vt:lpstr>Auto-évaluation</vt:lpstr>
      <vt:lpstr>Résumé des résultats</vt:lpstr>
      <vt:lpstr>'Auto-évaluation'!Print_Area</vt:lpstr>
      <vt:lpstr>Présentation!Print_Area</vt:lpstr>
      <vt:lpstr>'Résumé des résultats'!Print_Area</vt:lpstr>
    </vt:vector>
  </TitlesOfParts>
  <Company>Deloitte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Deloitte Consulting LLP</dc:creator>
  <cp:keywords>Excel Template</cp:keywords>
  <cp:lastModifiedBy>Sara Traubel</cp:lastModifiedBy>
  <cp:lastPrinted>2014-10-03T15:46:20Z</cp:lastPrinted>
  <dcterms:created xsi:type="dcterms:W3CDTF">2007-11-20T00:34:37Z</dcterms:created>
  <dcterms:modified xsi:type="dcterms:W3CDTF">2016-04-04T15:11:56Z</dcterms:modified>
  <cp:category>Templates</cp:category>
  <cp:contentStatus>Beta</cp:contentStatus>
</cp:coreProperties>
</file>