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3.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Water\Working Space\3. Access to water and sanitation\WASH at workplace\4-Key docs &amp; tool\2-Self-Assessment Tool\"/>
    </mc:Choice>
  </mc:AlternateContent>
  <bookViews>
    <workbookView xWindow="0" yWindow="0" windowWidth="20490" windowHeight="7905"/>
  </bookViews>
  <sheets>
    <sheet name="Portada" sheetId="1" r:id="rId1"/>
    <sheet name="Contenidos" sheetId="2" r:id="rId2"/>
    <sheet name="AutoEvaluación" sheetId="3" r:id="rId3"/>
    <sheet name="Resultados" sheetId="4" r:id="rId4"/>
  </sheets>
  <definedNames>
    <definedName name="_xlnm.Print_Area" localSheetId="2">AutoEvaluación!$C$6:$E$41</definedName>
  </definedNames>
  <calcPr calcId="152511"/>
</workbook>
</file>

<file path=xl/calcChain.xml><?xml version="1.0" encoding="utf-8"?>
<calcChain xmlns="http://schemas.openxmlformats.org/spreadsheetml/2006/main">
  <c r="C20" i="4" l="1"/>
  <c r="I23" i="4" l="1"/>
  <c r="D23" i="4"/>
  <c r="C23" i="4"/>
  <c r="B23" i="4"/>
  <c r="D22" i="4"/>
  <c r="C22" i="4"/>
  <c r="B22" i="4"/>
  <c r="I21" i="4"/>
  <c r="D21" i="4"/>
  <c r="C21" i="4"/>
  <c r="B21" i="4"/>
  <c r="I20" i="4"/>
  <c r="D20" i="4"/>
  <c r="B20" i="4"/>
  <c r="B17" i="4"/>
  <c r="C9" i="4"/>
  <c r="B9" i="4"/>
  <c r="C8" i="4"/>
  <c r="B8" i="4"/>
  <c r="C7" i="4"/>
  <c r="B7" i="4"/>
  <c r="C6" i="4"/>
  <c r="B6" i="4"/>
  <c r="B2" i="4"/>
  <c r="G42" i="3"/>
  <c r="E10" i="4" s="1"/>
  <c r="G10" i="4" s="1"/>
  <c r="F42" i="3"/>
  <c r="D10" i="4" s="1"/>
  <c r="G32" i="3"/>
  <c r="E9" i="4" s="1"/>
  <c r="G9" i="4" s="1"/>
  <c r="F32" i="3"/>
  <c r="D9" i="4" s="1"/>
  <c r="G20" i="3"/>
  <c r="E8" i="4" s="1"/>
  <c r="G8" i="4" s="1"/>
  <c r="F20" i="3"/>
  <c r="D8" i="4" s="1"/>
  <c r="G10" i="3"/>
  <c r="E7" i="4" s="1"/>
  <c r="G7" i="4" s="1"/>
  <c r="F10" i="3"/>
  <c r="D7" i="4" s="1"/>
  <c r="G6" i="3"/>
  <c r="E6" i="4" s="1"/>
  <c r="G6" i="4" s="1"/>
  <c r="F6" i="3"/>
  <c r="D6" i="4" s="1"/>
  <c r="F43" i="3" l="1"/>
  <c r="D12" i="4" s="1"/>
  <c r="F8" i="4"/>
  <c r="F6" i="4"/>
  <c r="D11" i="4"/>
  <c r="F10" i="4"/>
  <c r="F7" i="4"/>
  <c r="F9" i="4"/>
</calcChain>
</file>

<file path=xl/sharedStrings.xml><?xml version="1.0" encoding="utf-8"?>
<sst xmlns="http://schemas.openxmlformats.org/spreadsheetml/2006/main" count="183" uniqueCount="180">
  <si>
    <t>WBCSD Water</t>
  </si>
  <si>
    <t xml:space="preserve">Herramienta de Auto-Evaluación para el Aceso al Agua Segura, el Saneamiento y al Higiene (WASH) en el Lugar de Trabajo </t>
  </si>
  <si>
    <t xml:space="preserve">Puntos de Referencia para el Acceso al Agua Segura, el Saneamiento y la Higiene (WASH) en el Lugar de Trabajo </t>
  </si>
  <si>
    <t>Categoria/Dimensión</t>
  </si>
  <si>
    <t>Detalle para el Puntaje</t>
  </si>
  <si>
    <t>Estado Actual (0-2)</t>
  </si>
  <si>
    <t>Comentarios y Razones del Puntaje  (esp. si puntaje es '1' en columna F)</t>
  </si>
  <si>
    <t xml:space="preserve">Recomendaciones Auto-Identificadas </t>
  </si>
  <si>
    <t>Documentación</t>
  </si>
  <si>
    <t>GE1</t>
  </si>
  <si>
    <t>General</t>
  </si>
  <si>
    <t>GE1.1</t>
  </si>
  <si>
    <t xml:space="preserve">Cumplimiento con las leyes/regulaciones locales y nacionales </t>
  </si>
  <si>
    <t>GE1.2</t>
  </si>
  <si>
    <t xml:space="preserve">Provisiones para lugares de trabajo móviles y temporales </t>
  </si>
  <si>
    <t>GE1.3</t>
  </si>
  <si>
    <t>Instalaciones, politicas y procediminetos del WASH para lugares compartidos y provisiones (por ejemplo en los sanitarios de centros comerciales)</t>
  </si>
  <si>
    <t>WWS2</t>
  </si>
  <si>
    <t>Abasteciminiento de Agua en el Lugar de Trabajo</t>
  </si>
  <si>
    <t>n/a</t>
  </si>
  <si>
    <t>WWS2.1</t>
  </si>
  <si>
    <t xml:space="preserve">Disponibilidad de agua potable suficiente, aceptable y fisicamente accesible  </t>
  </si>
  <si>
    <t>*WBCSD, "WBCSD Pledge and Guiding Principles for WASH Implementation at the Workplace", Geneva, Switzerland, 2013, page 28 (http://www.wbcsd.org/washatworkplace.aspx ): glossary of the different technical terms used in column E
* United Nations Committee on Economic, Social and Cultural Rights, “General Comment No. 15: The Right to Water,” January 20, 2003. (http://www.unhchr.ch/tbs/doc.nsf/0/a5458d1d1bbd713fc1256cc400389e94/$FILE/G0340229.pdf)
* World Health Organization, “Guide to Hygiene and Sanitation in Aviation – Third Edition,” Geneva, Switzerland, 2009. (http://www.who.int/water_sanitation_health/hygiene/ships/guide_hygiene_sanitation_aviation_3_edition.pdf)</t>
  </si>
  <si>
    <t>WWS2.2</t>
  </si>
  <si>
    <t xml:space="preserve">Abasteciminiento de agua y mejoras a la seguridad/conveniencia </t>
  </si>
  <si>
    <t>* Hutton, G. and Haller, L., "Evaluation of the Costs and Benefits of Water and Sanitation Improvements at the Global Level," World Health Organization, Water, Sanitation and Health, Protection of the Human Environment, WHO/SDE/WSH/04.04, Geneva, Switzerland, 2004. (http://www.who.int/water_sanitation_health/wsh0404.pdf)</t>
  </si>
  <si>
    <t>WWS2.3</t>
  </si>
  <si>
    <t>* Interdepartmental Working Group on Drinking Water, “Guidance for Providing Safe Drinking Water in Areas of Federal Jurisdiction - Version 1,” August 23, 2005. (http://www.wsportal.org/uploads/IWA%20Toolboxes/WSP/guidance-federal-conseils-eng.pdf)</t>
  </si>
  <si>
    <t>WWS2.4</t>
  </si>
  <si>
    <t>*   World Health Organization, “Guidelines for Drinking-Water Quality – Second Edition,” Volume 3: Surveillance and Control of Community Supplies, Water Sampling and Analysis Chapter, Geneva, Switzerland, 1997. (http://www.who.int/water_sanitation_health/dwq/gdwqvol32ed.pdf)
* World Health Organization, “Guidelines for Drinking-Water Quality – Fourth Edition,” 2011. (http://whqlibdoc.who.int/publications/2011/9789241548151_eng.pdf)</t>
  </si>
  <si>
    <t>WWS2.5</t>
  </si>
  <si>
    <t>* OHS Reps @ Work, Info/Advice/Support…Speaking up Together, “Workplace and Amenities: Change Rooms and Other Facilities.” (http://www.ohsrep.org.au/faqs/workplace-and-amenities/change-rooms-and-other-facilities/index.cfm)</t>
  </si>
  <si>
    <t>WWS2.6</t>
  </si>
  <si>
    <t>* World Health Organization, “Operations Manual for Delivery of HIV Prevention, Care and Treatment at Primary Health Centres in High-Prevalence, Resource-Constrained Settings – Edition 1 for Field Testing,” Infrastructure Chapter, 2008. (http://www.who.int/hiv/pub/imai/om.pdf)</t>
  </si>
  <si>
    <t>WWS2.7</t>
  </si>
  <si>
    <t>* Bi-Hsiang, C., Y. Hung-Wen, L. Jie-Chung, H. Jia-Yun, “Correlations between Cleaning Frequency of Reservoir and Water Tower and Parameters of Water Quality,” World Academy of Science, Engineering and Technology, 50, 2011. (http://www.waset.org/journals/waset/v50/v50-32.pdf)</t>
  </si>
  <si>
    <t>WWS2.8</t>
  </si>
  <si>
    <t>* Alegre, H. (LNEC), R. Pitchers (WRc), S. Sægrov (NTNU), J. Vreeburg (KWR), S. Bruaset (SINTEF), J. Røstum (SINTEF), “Water Quality-driven Operation and Maintenance of Drinking Water Networks: Best Management Practice,” Techneau WA5.6, December 2010. (http://www.techneau.org/fileadmin/files/Publications/Publications/Deliverables/D5.6.7.pdf)</t>
  </si>
  <si>
    <t>WWS2.9</t>
  </si>
  <si>
    <t>* United Sates Environmental Protection Agency, WaterSense, “We’re for Water.” (http://www.epa.gov/watersense/wereforwater/)
* Schaap, W. and F. van Steenbergen, “Ideas for Water Awareness Campaigns,” Global Water Partnership, Stockholm, Sweden, 2012. (http://www.groundwatermanagement.org/documents/ideasonwaterawareness.pdf)
* World Business Council for Sustainable Development, “Global Water Tool,” Version 2012.1, 2012. (http://www.wbcsd.org/work-program/sector-projects/water/global-water-tool.aspx)</t>
  </si>
  <si>
    <t>WS3</t>
  </si>
  <si>
    <t>WS3.1</t>
  </si>
  <si>
    <t>WS3.2</t>
  </si>
  <si>
    <t>* Health &amp; Safety Executive, Workplace Regulations 1992, Regulation 20: Sanitary Conveniences. (http://www.hse.gov.uk/contact/faqs/toilets.htm)
* U.S. General Services Administration, “6.15 Lighting,” 2012. (http://www.gsa.gov/portal/content/101308)</t>
  </si>
  <si>
    <t>WS3.3</t>
  </si>
  <si>
    <t>WS3.4</t>
  </si>
  <si>
    <t>* Multiple building code standards: e.g., County of San Bernardino Environmental Health Services, “Build it Right: Guidelines for Constructing Public Eating and Food Handling Places.” (http://www.sbcounty.gov/dehs/Depts/EnvironmentalHealth/FormsPublications/documents/build_it_right_for_food_201204.pdf); eCode360, “Chapter 369: Housing and Sanitation Standards,” Borough of Maywood, NJ. (http://ecode360.com/10332400).</t>
  </si>
  <si>
    <t>WS3.5</t>
  </si>
  <si>
    <t>* Mooijman, A., “Water, Sanitation and Hygiene (WASH) in Schools,” United Nations Children’s Fund (UNICEF), A Companion to the Child Friendly Schools Manual, July 2012. (http://www.unicef.org/publications/files/CFS_WASH_E_web.pdf)</t>
  </si>
  <si>
    <t>WS3.6</t>
  </si>
  <si>
    <t>WS3.7</t>
  </si>
  <si>
    <t>* Occupational Safety &amp; Health Administration, “Most Frequently Asked Questions Concerning the Bloodborne Pathogens Standard,” Standard 1910.1030, corrected November 1, 2011. (http://www.osha.gov/pls/oshaweb/owadisp.show_document?p_table=INTERPRETATIONS&amp;p_id=21010)</t>
  </si>
  <si>
    <t>WS3.8</t>
  </si>
  <si>
    <t>* Cohen, J., Medical Waste Services, LLC, “Dispose of Medical Waste Properly,” Medical Waste Information, June 19, 2010. (http://www.medicalwasteonline.com/medical-waste-information/dispose-of-medical-waste-properly)</t>
  </si>
  <si>
    <t>WS3.9</t>
  </si>
  <si>
    <t>WS3.10</t>
  </si>
  <si>
    <t>* World Food Programme, “Basic Guide: School Feeding.” (http://www.schoolsandhealth.org/sites/ffe/Key%20Information/WFP%20Basic%20Tools%20-%20School%20Feeding/Basic%20Guide%20School%20Feeding.pdf)</t>
  </si>
  <si>
    <t>WS3.11</t>
  </si>
  <si>
    <t>WH4</t>
  </si>
  <si>
    <t>WH4.1</t>
  </si>
  <si>
    <t>* World Health Organization, “Water Sanitation Health: Fact Sheets on Environmental Sanitation - Introduction to Fact Sheets on Sanitation,” Fact Sheet 3.14: Sanitation in Public Places, 2013. (http://www.who.int/water_sanitation_health/hygiene/emergencies/fs3_14.pdf)</t>
  </si>
  <si>
    <t>WH4.2</t>
  </si>
  <si>
    <t>* Billig, P., D. Bendahmane, A. Swindale, “Water and Sanitation Indicators Measurement Guide,” Food and Nutrition Technical Assistance, Series Title 2, Indicator Guides, June 1999. (http://www.fantaproject.org/downloads/pdfs/watsan.pdf)
* World Health Organization, “Clean Care is Safer Care: Clean Hands Protect Against Infection,” 2013. (http://www.who.int/gpsc/clean_hands_protection/en/)</t>
  </si>
  <si>
    <t>WH4.3</t>
  </si>
  <si>
    <t>* OHS Reps @ Work, Info/Advice/Support…Speaking up Together, “Workplace and Amenities: Change Rooms and Other Facilities.” (http://www.ohsrep.org.au/faqs/workplace-and-amenities/change-rooms-and-other-facilities/index.cfm)
* Occupational Safety &amp; Health Administration, “Occupational Safety and Health Standards, General Environmental Controls: Sanitation,” Standard 1910.141. (http://www.osha.gov/pls/oshaweb/owadisp.show_document?p_table=STANDARDS&amp;p_id=9790)</t>
  </si>
  <si>
    <t>WH4.4</t>
  </si>
  <si>
    <t>WH4.5</t>
  </si>
  <si>
    <t>WH4.6</t>
  </si>
  <si>
    <t>* SafeWork SA, Government of South Australia, “SAFER Task Checklist: OHS Work Skills Matrix and Major Hazard Management Modules – Bathroom/Toilet Cleaning,” OHS Training Guide for Cleaning and Property Services Industry. (http://www.safework.sa.gov.au/contentPages/docs/clean4OhsChecklists.pdf)</t>
  </si>
  <si>
    <t>WH4.7</t>
  </si>
  <si>
    <t>WH4.8</t>
  </si>
  <si>
    <t>* The Soap and Detergent Association, “Clean and Safe in the 21st Century: The facts about using household cleaning products effectively and safely,” 2004. (http://poisonprevention.org/pdf/Safe_Clean9_18_04.pdf)</t>
  </si>
  <si>
    <t>WH4.9</t>
  </si>
  <si>
    <t>TOTAL</t>
  </si>
  <si>
    <t xml:space="preserve"> 'n/a'</t>
  </si>
  <si>
    <t xml:space="preserve">Total </t>
  </si>
  <si>
    <t>Tecnologías para el ahorro de agua y campañas de sensibilización</t>
  </si>
  <si>
    <t>Saneamiento en el Lugar de Trabajo</t>
  </si>
  <si>
    <t xml:space="preserve"> Provisiones para los excusados/urinales</t>
  </si>
  <si>
    <t>Seguridad en los excusados/urinales</t>
  </si>
  <si>
    <t>Iluminación y ventilación de excusados/urinales</t>
  </si>
  <si>
    <t>Diseño de excusados/urinales</t>
  </si>
  <si>
    <t>Mantenimiento de excusados/urinales</t>
  </si>
  <si>
    <t>Eliminación de productos sanitarios</t>
  </si>
  <si>
    <t>Eliminación de desechos médicos</t>
  </si>
  <si>
    <t>Instalaciones para personas discapacitadas y de la tercera edad</t>
  </si>
  <si>
    <t>Limpieza de baños y sanitarios</t>
  </si>
  <si>
    <t>Higiene en el Lugar de Trabajo</t>
  </si>
  <si>
    <t>Provisiones para la higiene personal</t>
  </si>
  <si>
    <t>Instalaciones para ducharse y bañarse</t>
  </si>
  <si>
    <t>Capacitación en higiene y sensibilización</t>
  </si>
  <si>
    <t>Provisión de equipo de protección personal (EPP)</t>
  </si>
  <si>
    <t xml:space="preserve">Entrenamiento para el personal de limpieza y mantenimiento </t>
  </si>
  <si>
    <t xml:space="preserve">Almacenamiento del equipo de limpieza </t>
  </si>
  <si>
    <t>Monitoreo y reporte de enfermedades relacionadas con el agua</t>
  </si>
  <si>
    <t xml:space="preserve">Escala de Evaluación de la Implementación </t>
  </si>
  <si>
    <t>Portada</t>
  </si>
  <si>
    <t>Contenidos</t>
  </si>
  <si>
    <t xml:space="preserve">Auto-evaluación </t>
  </si>
  <si>
    <t xml:space="preserve">Herramienta de Auto-evaluación para el acceso al Agua, Saneamiento e Higiene (WASH) en el lugar de trabajo  </t>
  </si>
  <si>
    <t>Descripción</t>
  </si>
  <si>
    <t>Hoja de cálculo (Haga Click para Navegar)</t>
  </si>
  <si>
    <t>Página de portada</t>
  </si>
  <si>
    <t>Tabla de contenidos</t>
  </si>
  <si>
    <t>Implementación en el Lugar de Trabajo</t>
  </si>
  <si>
    <t>Categoria</t>
  </si>
  <si>
    <t>Cumplimiento obtenido dentro de la instalación?</t>
  </si>
  <si>
    <t>Número de criterio 'n/a'</t>
  </si>
  <si>
    <t xml:space="preserve">Cumplimiento de compromiso  </t>
  </si>
  <si>
    <t>Etapa de implementación</t>
  </si>
  <si>
    <r>
      <t>Puntaje de negocio (%)</t>
    </r>
    <r>
      <rPr>
        <b/>
        <vertAlign val="superscript"/>
        <sz val="8"/>
        <color indexed="11"/>
        <rFont val="Arial"/>
        <family val="2"/>
      </rPr>
      <t>1</t>
    </r>
  </si>
  <si>
    <r>
      <t>Percentaje de compromiso (%)</t>
    </r>
    <r>
      <rPr>
        <b/>
        <vertAlign val="superscript"/>
        <sz val="8"/>
        <color indexed="11"/>
        <rFont val="Arial"/>
        <family val="2"/>
      </rPr>
      <t>1</t>
    </r>
  </si>
  <si>
    <t xml:space="preserve">Análisis de necesidades </t>
  </si>
  <si>
    <t>Puntaje</t>
  </si>
  <si>
    <t>Nombre</t>
  </si>
  <si>
    <t>No aplicable</t>
  </si>
  <si>
    <t>Proporcionar justificación de por qué esta dimensión no es relevante y / o no aplicable en columna I (“Comentarios y Razones del Puntaje”).</t>
  </si>
  <si>
    <t>Ninguna Implementación</t>
  </si>
  <si>
    <t xml:space="preserve">Dimensión no implementada: la instalación no incluye esta dimensión </t>
  </si>
  <si>
    <t>Limpieza y  desinfección del sistema de abastecimiento de agua</t>
  </si>
  <si>
    <t>Cumplimiento de Compromiso</t>
  </si>
  <si>
    <t xml:space="preserve"># criterio "n/a" </t>
  </si>
  <si>
    <t>Agua, Saneamiento, Higiene (WASH)</t>
  </si>
  <si>
    <t>Material de promoción del saneamiento y de la  higiene</t>
  </si>
  <si>
    <t>Cumplimiento con el Compromiso: la dimensión ha sido completamente implementada</t>
  </si>
  <si>
    <t>Proporcionar explicación sobre cúal o cuales son los elementos faltantes en la columna I. Elementos faltantes a ser identificacios como faltantes y planes de acciones necesarios para cumplirlos.</t>
  </si>
  <si>
    <t>Herramienta para la Autoevaluación</t>
  </si>
  <si>
    <t>Resultados</t>
  </si>
  <si>
    <t>Resumen de resultados  según la suma del puntaje de todas las categorías</t>
  </si>
  <si>
    <t>Estado Actual
 (0-2)</t>
  </si>
  <si>
    <t>Análisis de 
necesidades</t>
  </si>
  <si>
    <r>
      <rPr>
        <sz val="10"/>
        <rFont val="Arial"/>
        <family val="2"/>
      </rPr>
      <t>n/a = Dimensión no pertinente o no aplicable 
0 = Dimensión no implementada 
1 = Dimensión parcialmente implementada pero total Cumplimiento de Compromiso aún no logrado (véase Columna I)</t>
    </r>
    <r>
      <rPr>
        <sz val="10"/>
        <color indexed="8"/>
        <rFont val="Arial"/>
        <family val="2"/>
      </rPr>
      <t xml:space="preserve">
</t>
    </r>
    <r>
      <rPr>
        <sz val="10"/>
        <rFont val="Arial"/>
        <family val="2"/>
      </rPr>
      <t>2 = Cumplimiento de Compromiso, es decir que la instalación cumple con las leyes/regulaciones locales y nacionales (por ejemplo, leyes locales/federales/nacionales o leyes de la empresa/de la instalación)</t>
    </r>
    <r>
      <rPr>
        <sz val="10"/>
        <color indexed="8"/>
        <rFont val="Arial"/>
        <family val="2"/>
      </rPr>
      <t xml:space="preserve">
</t>
    </r>
  </si>
  <si>
    <r>
      <t xml:space="preserve">n/a = Dimensión no pertinente o no aplicable 
0 = Dimension no implementada 
1 = Dimensión parcialmente implementada pero cumplimiento de compromiso aún no lograda (véase Columna I)
2 = Cumplimiento de compromiso, es decir que </t>
    </r>
    <r>
      <rPr>
        <sz val="10"/>
        <rFont val="Arial"/>
        <family val="2"/>
      </rPr>
      <t>se han cumplido los requisitos y acciones</t>
    </r>
    <r>
      <rPr>
        <sz val="10"/>
        <color indexed="8"/>
        <rFont val="Arial"/>
        <family val="2"/>
      </rPr>
      <t xml:space="preserve"> adecuados para todos los lugares de trabajo móviles y temporales bajo el control directo de la compañia </t>
    </r>
    <r>
      <rPr>
        <sz val="10"/>
        <rFont val="Arial"/>
        <family val="2"/>
      </rPr>
      <t>(p. ej.: requisitos del WASH  incluídos en los contratos con terceros/contratistas)</t>
    </r>
    <r>
      <rPr>
        <sz val="10"/>
        <color indexed="8"/>
        <rFont val="Arial"/>
        <family val="2"/>
      </rPr>
      <t xml:space="preserve">
</t>
    </r>
  </si>
  <si>
    <r>
      <t xml:space="preserve">n/a = Dimensión no pertinente o no aplicable 
0 = Dimension no implementada
1 = Dimensión parcialmente implementada pero cumplimiento de compromiso aún no lograda (véase Columna I)
2 = </t>
    </r>
    <r>
      <rPr>
        <sz val="10"/>
        <rFont val="Arial"/>
        <family val="2"/>
      </rPr>
      <t>Cumplimiento de compromiso, es decir que se han definido</t>
    </r>
    <r>
      <rPr>
        <sz val="10"/>
        <color indexed="8"/>
        <rFont val="Arial"/>
        <family val="2"/>
      </rPr>
      <t xml:space="preserve"> las instalaciones, politicas y procediminientos del WASH junto con las </t>
    </r>
    <r>
      <rPr>
        <sz val="10"/>
        <rFont val="Arial"/>
        <family val="2"/>
      </rPr>
      <t>áreas responsables para todas las instalaciones y disposiciones compartidas bajo el control directo de la empresa</t>
    </r>
    <r>
      <rPr>
        <sz val="10"/>
        <color indexed="8"/>
        <rFont val="Arial"/>
        <family val="2"/>
      </rPr>
      <t xml:space="preserve">
</t>
    </r>
  </si>
  <si>
    <r>
      <t>n/a = Dimensión no pertinente o no aplicable 
0 = Dimension no implementada 
1 = Dimensión parcialmente implementada pero cumplimiento de compromiso aún no lograda (véase Columna I) 
2 = Cumplimiento de Compromiso, es decir que el agua para consumo es  suficiente</t>
    </r>
    <r>
      <rPr>
        <sz val="10"/>
        <rFont val="Arial"/>
        <family val="2"/>
      </rPr>
      <t xml:space="preserve"> (en términos de cantidad)</t>
    </r>
    <r>
      <rPr>
        <sz val="10"/>
        <color indexed="8"/>
        <rFont val="Arial"/>
        <family val="2"/>
      </rPr>
      <t xml:space="preserve">, segura,  aceptable </t>
    </r>
    <r>
      <rPr>
        <sz val="10"/>
        <rFont val="Arial"/>
        <family val="2"/>
      </rPr>
      <t xml:space="preserve">(seguridad y aceptabilidad son criterios de calidad), y fisicamente accesible (el agua debe estar disponible todo el tiempo cuando los empleados están en la instalación y los empleados no deben caminar más que 15 minutos para llegar a una fuente de agua potable) y se le provee a todos los empleados en la instalación </t>
    </r>
    <r>
      <rPr>
        <sz val="10"/>
        <color indexed="8"/>
        <rFont val="Arial"/>
        <family val="2"/>
      </rPr>
      <t xml:space="preserve">
</t>
    </r>
  </si>
  <si>
    <r>
      <t>n/a = Dimensión no pertinente o no aplicable 
0 = Dimension no implementada
1 = Dimensión parcialmente implementada pero cumplimiento de compromiso aún no lograda (véase Columna I) 
2 = Cumplimiento de compromiso, es decir que en las instalaciones</t>
    </r>
    <r>
      <rPr>
        <sz val="10"/>
        <rFont val="Arial"/>
        <family val="2"/>
      </rPr>
      <t xml:space="preserve"> se han realizado las mejoras para lograr un abastecimiento de agua más seguro/conveniente (p. ej.: como  mínimo fuentes de abastecimiento de agua seguras con desinfección en el lugar de uso) </t>
    </r>
  </si>
  <si>
    <r>
      <t xml:space="preserve">Ubicación, </t>
    </r>
    <r>
      <rPr>
        <b/>
        <sz val="10"/>
        <rFont val="Arial"/>
        <family val="2"/>
      </rPr>
      <t>limpieza, recarga</t>
    </r>
    <r>
      <rPr>
        <b/>
        <sz val="10"/>
        <color indexed="8"/>
        <rFont val="Arial"/>
        <family val="2"/>
      </rPr>
      <t xml:space="preserve"> y 
esterilización de los bebederos </t>
    </r>
  </si>
  <si>
    <r>
      <t xml:space="preserve">n/a = Dimensión no pertinente o no aplicable 
0 = Dimension no implementada
1 = Dimensión parcialmente implementada pero prática ejemplar aún no lograda (véase Columna I) 
2 = Cumplimiento de Compromiso, es decir que todas las fuentes o enfriadores de agua, y otros recipientes/envases  de almanecamiento de agua dentro de </t>
    </r>
    <r>
      <rPr>
        <sz val="10"/>
        <rFont val="Arial"/>
        <family val="2"/>
      </rPr>
      <t>las Instalaciones</t>
    </r>
    <r>
      <rPr>
        <sz val="10"/>
        <color indexed="8"/>
        <rFont val="Arial"/>
        <family val="2"/>
      </rPr>
      <t xml:space="preserve"> se encuentran localizados en lugares apropriados y limpios y </t>
    </r>
    <r>
      <rPr>
        <sz val="10"/>
        <rFont val="Arial"/>
        <family val="2"/>
      </rPr>
      <t>son limpiados, recargados y desinfectados como minimo una vez cada dos meses (o más asiduamente si son utilizados con mayor frecuencia); el agua apta para consumo es tomada de su fuente de modo tal que se evita su contaminación.</t>
    </r>
    <r>
      <rPr>
        <sz val="10"/>
        <color indexed="8"/>
        <rFont val="Arial"/>
        <family val="2"/>
      </rPr>
      <t xml:space="preserve">
</t>
    </r>
  </si>
  <si>
    <t xml:space="preserve">Análisis de agua potable </t>
  </si>
  <si>
    <r>
      <t>n/a = Dimensión no pertinente o no aplicable 
0 = Dimension no implementada
1 = Dimensión parcialmente implementada pero Cumplimiento de Compromiso aún no logrado (véase Columna I) 
2 = Cumplimiento de Compromiso, o sea que el agu</t>
    </r>
    <r>
      <rPr>
        <sz val="10"/>
        <rFont val="Arial"/>
        <family val="2"/>
      </rPr>
      <t>a para consumo dentro de las instalaciones se analiza</t>
    </r>
    <r>
      <rPr>
        <sz val="10"/>
        <color indexed="8"/>
        <rFont val="Arial"/>
        <family val="2"/>
      </rPr>
      <t xml:space="preserve"> periódicamente (p. ej.: muestras de agua potable  - véase Columna K para mas referencias si necesario) por personal correctamente entrenado </t>
    </r>
    <r>
      <rPr>
        <sz val="10"/>
        <rFont val="Arial"/>
        <family val="2"/>
      </rPr>
      <t xml:space="preserve">(se necesita el entramiento periódico del personal para toma de muestras y análisis de agua)
</t>
    </r>
  </si>
  <si>
    <r>
      <t>Acesibilidad del agua par</t>
    </r>
    <r>
      <rPr>
        <b/>
        <sz val="10"/>
        <rFont val="Arial"/>
        <family val="2"/>
      </rPr>
      <t>a lavado</t>
    </r>
    <r>
      <rPr>
        <b/>
        <sz val="10"/>
        <color indexed="8"/>
        <rFont val="Arial"/>
        <family val="2"/>
      </rPr>
      <t xml:space="preserve"> e higiene personal </t>
    </r>
  </si>
  <si>
    <r>
      <t>n/a = Dimensión no pertinente o no aplicable 
0 = Dimension no implementada
1 = Dimensión parcialmente implementada pero  Cumplimiento de Compromiso aún no logrado (véase Columna I)  
2 = Cumplimiento de Compromiso, es decir que el agua para lavarse, y donde es necesario, para ducha e higiene personal se proporciona en todas las áreas de tocador o lavabos bajo control directo de la empresa. Los sistemas de abastecimiento de agua no potable se encuentran separados de los de agua potable apta para el consumo, y están debidamente identificados como no p</t>
    </r>
    <r>
      <rPr>
        <sz val="10"/>
        <rFont val="Arial"/>
        <family val="2"/>
      </rPr>
      <t>otables (p.ej.: carteles con la identificación: "Agua no potable", en idioma local, en los lugares de acceso al agua que no posee condiciones de potablidad)</t>
    </r>
    <r>
      <rPr>
        <sz val="10"/>
        <color indexed="8"/>
        <rFont val="Arial"/>
        <family val="2"/>
      </rPr>
      <t xml:space="preserve">
</t>
    </r>
  </si>
  <si>
    <r>
      <t>Sist</t>
    </r>
    <r>
      <rPr>
        <b/>
        <sz val="10"/>
        <rFont val="Arial"/>
        <family val="2"/>
      </rPr>
      <t>emas de drenaje y de eliminacion del efluente líquido</t>
    </r>
  </si>
  <si>
    <r>
      <t>n/a = Dimensión no pertinente o no aplicable 
0 = Dimension no implementada
1 = Dimensión parcialmente implementada pero Cumplimiento de Compromiso aún no logrado (véase Columna I)  
2 = Cumplimiento de Compromiso: todos los lavaderos, lavamanos, duchas y otr</t>
    </r>
    <r>
      <rPr>
        <sz val="10"/>
        <rFont val="Arial"/>
        <family val="2"/>
      </rPr>
      <t xml:space="preserve">as instalaciones de uso del agua,  bajo el control directo de la compañía, están provistos de sistemas adecuados de drenaje y eliminación del efluente para prevenir la contaminación en el área circundante y/o en un área más amplia.  (p. ej.: aguas servidas o efluentes liquidos  derivados al sistema local de saneamiento y/o son tratados dentro de la empresa) </t>
    </r>
  </si>
  <si>
    <t>Inspecciones/reparaciones de instalaciones de suministro y drenaje de agua</t>
  </si>
  <si>
    <r>
      <t xml:space="preserve">n/a = Dimensión no pertinente o no aplicable 
0 = Dimension no implementada
1 = Dimensión parcialmente implementada pero Cumplimiento de Compromiso aún no logrado (véase Columna I)  
2 = Cumplimiento de Compromiso, es </t>
    </r>
    <r>
      <rPr>
        <sz val="10"/>
        <rFont val="Arial"/>
        <family val="2"/>
      </rPr>
      <t xml:space="preserve">decir que se realizan periódicamente las acciones  necesarias para la inspección, mantenimiento, y reparación de todas las instalaciones de abastecimiento de agua y drenaje bajo el control directo de la compañía (los sistemas de abastecimiento de agua se inspeccionan al menos una vez al año) </t>
    </r>
    <r>
      <rPr>
        <sz val="10"/>
        <color indexed="8"/>
        <rFont val="Arial"/>
        <family val="2"/>
      </rPr>
      <t xml:space="preserve">
</t>
    </r>
  </si>
  <si>
    <r>
      <t>n/a = Dimensión no pertinente o no aplicable 
0 = Dimension no implementada
1 = Dimensión parcialmente implementada pero Cumplimiento de Compromiso aún no logrado (véase I)  
2 = Cumplimiento de compromiso, es decir que se emplean tecnologías y campañas de sensibilización de ahorro de agua en las instalaciones bajo el control directo de la comp</t>
    </r>
    <r>
      <rPr>
        <sz val="10"/>
        <rFont val="Arial"/>
        <family val="2"/>
      </rPr>
      <t>añía; en especial</t>
    </r>
    <r>
      <rPr>
        <sz val="10"/>
        <color indexed="8"/>
        <rFont val="Arial"/>
        <family val="2"/>
      </rPr>
      <t xml:space="preserve"> si las instalaciones están localizadas en áreas en donde haya escasez de agua o dificultad para abastecerse de agua).</t>
    </r>
    <r>
      <rPr>
        <sz val="10"/>
        <color indexed="8"/>
        <rFont val="Arial"/>
        <family val="2"/>
      </rPr>
      <t xml:space="preserve">
</t>
    </r>
  </si>
  <si>
    <t xml:space="preserve"> Servicios de saneamiento de agua y mejoras en la seguridad/comodidad </t>
  </si>
  <si>
    <r>
      <rPr>
        <sz val="10"/>
        <rFont val="Arial"/>
        <family val="2"/>
      </rPr>
      <t>n/a = Dimensión no pertinente o no aplicable 
0 = Dimension no implementada
1 = Dimensión parcialmente implementada pero Cumplimiento de Compromiso aún no logrado (véase Columna I)  
2 = Cumplimiento de Compromiso, es decir que se realizan mejoras que hacen que el saneamiento sea seguro y más cómodo (p. ej.: al menos se proveen excusados de descarga de agua automática o manual, tanques sépticos, letrina de pozo, letrina de pozo mejorada con ventilación) dentro de las instalaciones</t>
    </r>
    <r>
      <rPr>
        <sz val="10"/>
        <color indexed="20"/>
        <rFont val="Arial"/>
        <family val="2"/>
      </rPr>
      <t xml:space="preserve">
</t>
    </r>
  </si>
  <si>
    <r>
      <t>n/a = Dimensión no pertinente o no aplicable 
0 = Dimension no implementada
1 = Dimensión parcialmente implementada pero Cumplimiento de Compromiso aún no lograda (véase Columna I)  
2 = Cumplimiento de Compromiso, es decir que existe un número apropriado</t>
    </r>
    <r>
      <rPr>
        <sz val="10"/>
        <rFont val="Arial"/>
        <family val="2"/>
      </rPr>
      <t xml:space="preserve">  de baños, excusados y urinales debidamente construidos en la instalación (2 excusados y 2 urinales por cada 45 empleados varones, y 3 excusados por cada 50 empleadas) dentro de la instalación. Esto incluye cerramientos adecuados, puertas con traba, protegidos de la intemperie y de insectos y patógenos.</t>
    </r>
    <r>
      <rPr>
        <sz val="10"/>
        <color indexed="20"/>
        <rFont val="Arial"/>
        <family val="2"/>
      </rPr>
      <t xml:space="preserve">
</t>
    </r>
  </si>
  <si>
    <r>
      <t xml:space="preserve">n/a = Dimensión no pertinente o no aplicable 
0 = Dimension no implementada
1 = Dimensión parcialmente implementada pero Cumplimiento de Compromiso aún no logrado (véase Columna I)  
2 = Cumplimiento de compromiso, es </t>
    </r>
    <r>
      <rPr>
        <sz val="10"/>
        <rFont val="Arial"/>
        <family val="2"/>
      </rPr>
      <t xml:space="preserve">decir que el diseño y la construcción de las instalaciones sanitarias bajo el control directo de la compañía garantizan la iluminación adecuada por   seguridad (200 lúmenes por metro cuadrado o lux), y la ventilación adecuada para evitar malos olores. </t>
    </r>
    <r>
      <rPr>
        <sz val="10"/>
        <color indexed="8"/>
        <rFont val="Arial"/>
        <family val="2"/>
      </rPr>
      <t xml:space="preserve">
</t>
    </r>
  </si>
  <si>
    <r>
      <t xml:space="preserve">n/a = Dimensión no pertinente o no aplicable 
0 = Dimension no implementada
1 = Dimensión parcialmente implementada pero Cumplimiento de Compromiso aún no logrado (véase Columna I)  
2 = </t>
    </r>
    <r>
      <rPr>
        <sz val="10"/>
        <rFont val="Arial"/>
        <family val="2"/>
      </rPr>
      <t>Cumplimiento de Compromiso, es decir que los excusados/baños en la instalación están diseñados tomando en cuenta los requisitos de las costumbres locales, tradiciones sociales y religiosas y las necesidades específicas de género, con condciones  adecuadas para lavarse y limpiarse, excusados de pedestal y de uso en cuclillas, o una mezcla de acceso y agua potable/no potable, en un estándar aceptable para el lavado de manos.</t>
    </r>
    <r>
      <rPr>
        <sz val="10"/>
        <color indexed="8"/>
        <rFont val="Arial"/>
        <family val="2"/>
      </rPr>
      <t xml:space="preserve">
</t>
    </r>
  </si>
  <si>
    <r>
      <t xml:space="preserve">n/a = Dimensión no pertinente o no aplicable 
0 = Dimension no implementada
1 = Dimensión parcialmente implementada pero Cumplimiento de Compromiso aún no logrado (véase Columna I)  
2 = Cumplimiento de Compromiso, es decir </t>
    </r>
    <r>
      <rPr>
        <sz val="10"/>
        <rFont val="Arial"/>
        <family val="2"/>
      </rPr>
      <t>que están previstas las inspecciones, el mantenimiento y la reparación de los sanitarios bajo el control directo de la compañía, por lo menos una por mes, y con mayor frecuencia en reparaciones y mantenimiento en caso de que algún empleado reporte algún problema.</t>
    </r>
    <r>
      <rPr>
        <sz val="10"/>
        <color indexed="20"/>
        <rFont val="Arial"/>
        <family val="2"/>
      </rPr>
      <t xml:space="preserve">
</t>
    </r>
  </si>
  <si>
    <r>
      <t>n/a = Dimensión no pertinente o no aplicable 
0 = Dimension no implementada
1 = Dimensión parcialmente implementada pero Cumplimiento de Compromiso aún no logrado (véase I)  
2 = Cumplimiento de Compromis</t>
    </r>
    <r>
      <rPr>
        <sz val="10"/>
        <rFont val="Arial"/>
        <family val="2"/>
      </rPr>
      <t>o, es decir que se provee adecuadamente a la instalación  de sistemas para la eliminación segura de productos sanitarios en contenedores de desechos debidamente forrados con plástico, papel de cera y otras bolsas apropiadas.</t>
    </r>
    <r>
      <rPr>
        <sz val="10"/>
        <color indexed="8"/>
        <rFont val="Arial"/>
        <family val="2"/>
      </rPr>
      <t xml:space="preserve">
</t>
    </r>
  </si>
  <si>
    <r>
      <t>n/a = Dimensión no pertinente o no aplicable 
0 = Dimension no implementada
1 = Dimensión parcialmente implementada pero Cumplimiento de Compromiso aún no lograda (véase Columna I)  
2 = Cumplimiento de Compromiso, es decir</t>
    </r>
    <r>
      <rPr>
        <sz val="10"/>
        <rFont val="Arial"/>
        <family val="2"/>
      </rPr>
      <t xml:space="preserve"> que está previsto adecuadamente en las instalaciones la eliminación segura de desechos médicos (incluyendo sangre, orina, y otros fluidos corporales en bolsas especiales y los escalpelos, objetos filosos, agujas así como navajas y vidrios quebrados de objetos del laboratorio en contenedores especiales debidamente señalizados como desechos médicos)</t>
    </r>
    <r>
      <rPr>
        <sz val="10"/>
        <color indexed="20"/>
        <rFont val="Arial"/>
        <family val="2"/>
      </rPr>
      <t xml:space="preserve">
</t>
    </r>
  </si>
  <si>
    <r>
      <t>n/a = Dimensión no pertinente o no aplicable 
0 = Dimension no implementada
1 = Dimensión parcialmente implementada pero Cumplimiento de Compromiso aún no logrado (véase Columna I)  
2 = Cumplimiento de compromiso, es d</t>
    </r>
    <r>
      <rPr>
        <sz val="10"/>
        <rFont val="Arial"/>
        <family val="2"/>
      </rPr>
      <t>ecir que se proveen instalaciones para personas discapacitadas o de la tercera edad en las instalaciones con el mismo estandar de agua, saneamiento e higiene que los sanitarios del resto de los empleados y/o del público en general.</t>
    </r>
    <r>
      <rPr>
        <sz val="10"/>
        <color indexed="20"/>
        <rFont val="Arial"/>
        <family val="2"/>
      </rPr>
      <t xml:space="preserve">
</t>
    </r>
  </si>
  <si>
    <t>“Limpieza exhaustiva” y desinfección de  baños</t>
  </si>
  <si>
    <r>
      <t>n/a = Dimensión no pertinente o no aplicable 
0 = Dimension no implementada
1 = Dimensión parcialmente implementada pero Cumplimiento de Compromiso aún no logrado (véase Columna I)  
2 = Cumplimiento de compromiso, es decir q</t>
    </r>
    <r>
      <rPr>
        <sz val="10"/>
        <rFont val="Arial"/>
        <family val="2"/>
      </rPr>
      <t>ue está prevista la limpieza periodica de todos los baños y sanitarios que están bajo el control directo de la empresa por lo menos una vez al día.</t>
    </r>
  </si>
  <si>
    <r>
      <t>n/a = Dimensión no pertinente o no aplicable 
0 = Dimension no implementada
1 = Dimensión parcialmente implementada pero Cumplimiento de Compromiso aún no logrado (véase Columna I)  
2 = Cumplimiento de Com</t>
    </r>
    <r>
      <rPr>
        <sz val="10"/>
        <rFont val="Arial"/>
        <family val="2"/>
      </rPr>
      <t>promiso, es decir que está pevista la "limpieza exhaustiva" periódica y  la desinfección de TODOS los baños y sanitarios bajo el control directo de la empresa al menos una vez por semana.</t>
    </r>
    <r>
      <rPr>
        <sz val="10"/>
        <color indexed="8"/>
        <rFont val="Arial"/>
        <family val="2"/>
      </rPr>
      <t xml:space="preserve">
</t>
    </r>
  </si>
  <si>
    <r>
      <t xml:space="preserve">n/a = Dimensión no pertinente o no aplicable 
0 = Dimension no implementada
1 = Dimensión parcialmente implementada pero Cumplimiento de Compromiso aún no logrado (véase I)  
2 = Cumplimiento de Compromiso, es decir que todos </t>
    </r>
    <r>
      <rPr>
        <sz val="10"/>
        <rFont val="Arial"/>
        <family val="2"/>
      </rPr>
      <t>los sanitarios y baños bajo el control directo de la empresa tienen condiciones adecuadas para garantizar la higiene personal, incluyendo jabón, mecanismos para el secado de manos y cara, agua potable o no potable con un estándar aceptable para el lavado de manos (si se emplea agua no potable para la limpieza y aseo, esto debe ser visible y  y estar debidamente señalizado en el punto de uso)</t>
    </r>
    <r>
      <rPr>
        <sz val="10"/>
        <color indexed="8"/>
        <rFont val="Arial"/>
        <family val="2"/>
      </rPr>
      <t xml:space="preserve">
</t>
    </r>
  </si>
  <si>
    <t>Comportamiento apropiado en el lavado de manos</t>
  </si>
  <si>
    <r>
      <t xml:space="preserve">n/a = Dimensión no pertinente o no aplicable 
0 = Dimension no implementada
1 = Dimensión parcialmente implementada pero Cumplimiento de Compromiso aún no logrado (véase I)  
2 = Cumplimiento de Compromiso, es decir que se proveen las indicaciones para el comportamiento adecuado en el lavado de manos, incluyendo los tiempos y técnicas importantes en la instalación </t>
    </r>
    <r>
      <rPr>
        <i/>
        <sz val="10"/>
        <color indexed="8"/>
        <rFont val="Arial"/>
        <family val="2"/>
      </rPr>
      <t>(Los momentos importantes para el lavado de manos incluyen: antes de la preparación de comida, al comer, al tocar la nariz, los ojos y boca, después de usar el excusado, al tener contacto con fluidos corporales, al toser, estornudar o sonarse la nariz, al contacto con cualquier contaminante potencial. La técnica de lavado de manos incluye el uso de agua y jabón o ceniza, el lavado de ambas manos rozando una mano contra la otra al menos tres veces, y secarse las manos de manera higiénica (secado al viento o usando una toalla de papel limpia).</t>
    </r>
  </si>
  <si>
    <r>
      <t>n/a = Dimensión no pertinente o no aplicable 
0 = Dimension no implementada
1 = Dimensión parcialmente implementada pero Cumplimiento de Compromiso aún no logrado (véase I)  
2 = Cumplimiento de Compromiso, es decir que donde fuere necesario, TODAS las duchas y baños de la instalación están equipadas adecuamente con:</t>
    </r>
    <r>
      <rPr>
        <sz val="10"/>
        <rFont val="Arial"/>
        <family val="2"/>
      </rPr>
      <t xml:space="preserve"> una ducha para cada 10 empleados de cada género para poder ducharse en el mismo turno de trabajo, jabón corporal u otros agentes de limpieza apropiados, duchas con descarga comun de agua caliente y fría, y provision de toallas limpias e individuales a los empleados que usen las duchas.</t>
    </r>
    <r>
      <rPr>
        <sz val="10"/>
        <color indexed="20"/>
        <rFont val="Arial"/>
        <family val="2"/>
      </rPr>
      <t xml:space="preserve">
</t>
    </r>
  </si>
  <si>
    <r>
      <t>n/a = Dimensión no pertinente o no aplicable 
0 = Dimension no implementada
1 = Dimensión parcialmente implementada pero Cumplimiento de Compromiso aún no logrado (véase I)  
2 = Cumplimiento de Compromiso, es decir que se ha implementado el entrenamiento reg</t>
    </r>
    <r>
      <rPr>
        <sz val="10"/>
        <rFont val="Arial"/>
        <family val="2"/>
      </rPr>
      <t>ular y el proceso de concientizaciación para todos los empleados (en las operaciones propias</t>
    </r>
    <r>
      <rPr>
        <sz val="10"/>
        <color indexed="8"/>
        <rFont val="Arial"/>
        <family val="2"/>
      </rPr>
      <t>), con énfasis especial en los empleados y demás personal relacionado con la preparación de alimentos, los que están expuestos a riesgos de salud específicos y trabajadores temporales (entrenamiento inicial para todo el personal nuevo, y actualización para empleados).</t>
    </r>
    <r>
      <rPr>
        <sz val="10"/>
        <color indexed="8"/>
        <rFont val="Arial"/>
        <family val="2"/>
      </rPr>
      <t xml:space="preserve">
</t>
    </r>
  </si>
  <si>
    <r>
      <t xml:space="preserve">n/a = Dimensión no pertinente o no aplicable 
0 = Dimension no implementada
1 = Dimensión parcialmente implementada pero Cumplimiento de Compromiso aún no lograda (véase I)  </t>
    </r>
    <r>
      <rPr>
        <sz val="10"/>
        <rFont val="Arial"/>
        <family val="2"/>
      </rPr>
      <t xml:space="preserve">
2 = Cumplimiento de Compromiso, es decir que hay materiales adecuados para la promoción del saneamiento e higiene en los sanitarios, baños, y las áreas de riesgo en la instalación, y que se implementan campañas para la sensibilización y para promover cambios actitudinales.</t>
    </r>
  </si>
  <si>
    <r>
      <t>n/a = Dimensión no pertinente o no aplicable 
0 = Dimension no implementada
1 = Dimensión parcialmente implementada pero Cumplimiento de Compromiso aún no logrado (véase I)  
2 = Cumplimiento de compromiso, es decir qu</t>
    </r>
    <r>
      <rPr>
        <sz val="10"/>
        <rFont val="Arial"/>
        <family val="2"/>
      </rPr>
      <t>e se provee EPP adecuado como guantes y zapatos con suelas anti-deslizantes a todo el personal relacionado con la limpieza o el mantenimiento de baños, sanitarios y áreas relacionadas que están bajo el control directo de la compañía, y que éstos se utilizan todo el tiempo que se esté limpiando urinales, excusados, duchas, espejos, lavamanos y cualquier otra área relacionada.</t>
    </r>
  </si>
  <si>
    <r>
      <t>n/a = Dimensión no pertinente o no aplicable 
0 = Dimensión no implementada
1 = Dimensión parcialmente implementada pero Cumplimiento de Compromiso aún no logrado (véase I)  
2 = Cumplimiento de Compromiso, es decir qu</t>
    </r>
    <r>
      <rPr>
        <sz val="10"/>
        <rFont val="Arial"/>
        <family val="2"/>
      </rPr>
      <t>e personal relacionado con la limpieza y el mantenimiento (en las operaciones propias)  reciben el entrenamiento apropiado sobre técnicas y estándares de limpieza y en el uso correcto de los materiales. Los empleadores deben asegurarse  de que  los empleados y los contratistas sigan las instrucciones específicas de cada producto de limpieza.</t>
    </r>
  </si>
  <si>
    <r>
      <t>n/a = Dimensión no pertinente o no aplicable 
0 = Dimension no implementada
1 = Dimensión parcialmente implementada pero Cumplimiento de Compromiso aún no logrado (véase I)  
2 = Cumplimiento de Compromiso, es decir</t>
    </r>
    <r>
      <rPr>
        <sz val="10"/>
        <rFont val="Arial"/>
        <family val="2"/>
      </rPr>
      <t xml:space="preserve"> que el monitoreo y reporte de enfermedades transmisibles por el agua entre los empleados está implementado en aquellas instalaciones que, bajo el control directo de la compañía, practican la manipulación de alimentos y bebidas, o tienen servicios médicos, y que esto incluye la colaboración con organismos de salud pública locales, nacionales e internacionales.</t>
    </r>
  </si>
  <si>
    <t xml:space="preserve">Dimensión no pertinente o no aplicable  </t>
  </si>
  <si>
    <t>Implementción Parcial</t>
  </si>
  <si>
    <t>Implementación Total</t>
  </si>
  <si>
    <t>Dimensión parcialmente implementada pero la falta de algunas características impide considerar que el cumplimiento del compromiso se ha logrado</t>
  </si>
  <si>
    <t>Identificar dimensión como una deficiencia. Se necesita Plan de Acción para abordar este deficiencia.</t>
  </si>
  <si>
    <t>Proporcionar descripción detalladas de lo que cada criterio significa en la práctica en la Comunma E (“Detalle para el puntaje”).</t>
  </si>
  <si>
    <t>Interpretación de resultados</t>
  </si>
  <si>
    <t>Lista Desplegable de Puntajes de Entrada</t>
  </si>
  <si>
    <r>
      <t>n/a = Dimensión no pertinente o no aplicable 
0 = Dimension no implementada
1 = Dimensión parcialmente implementada pero prática ejemplar aún no lograda (véase Columna I)  
2 = Cumplimiento de Compromiso, es decir que está prevista la limpieza periódica de todos los sistemas de abastecimiento de agua bajo el</t>
    </r>
    <r>
      <rPr>
        <sz val="10"/>
        <rFont val="Arial"/>
        <family val="2"/>
      </rPr>
      <t xml:space="preserve"> control directo de la compañía, como minimo 2 a 4 veces por año (nota: la limpieza de las fuentes no es requerida  si se realizan acciones de desinfección residual)</t>
    </r>
  </si>
  <si>
    <r>
      <t>n/a = Dimensión no pertinente o no aplicable 
0 = Dimension no implementada
1 = Dimensión parcialmente implementada pero Cumplimiento de Compromiso aún no lograda (véase Columna I)  
2 = Cumplimiento de Compromiso, es decir que</t>
    </r>
    <r>
      <rPr>
        <sz val="10"/>
        <rFont val="Arial"/>
        <family val="2"/>
      </rPr>
      <t xml:space="preserve">  todos los lavaderos, lavamanos, duchas y otras instalaciones de uso del agua,  bajo el control directo de la compañía, están provistos de sistemas adecuados de drenaje y eliminación del efluente para prevenir la contaminación en el área circundante y/o en un área más amplia.  (p. ej.: aguas servidas o efluentes liquidos  son derivados al sistema local de saneamiento y/o son tratados dentro de la empresa) </t>
    </r>
  </si>
  <si>
    <r>
      <t>n/a = Dimensión no pertinente o no aplicable 
0 = Dimension no implementada
1 = Dimensión parcialmente implementada pero Cumplimiento de Compromiso aún no logrado (véase I)  
2 = Cumplimiento de Compromiso, es decir que e</t>
    </r>
    <r>
      <rPr>
        <sz val="10"/>
        <color indexed="20"/>
        <rFont val="Arial"/>
        <family val="2"/>
      </rPr>
      <t xml:space="preserve">l </t>
    </r>
    <r>
      <rPr>
        <sz val="10"/>
        <rFont val="Arial"/>
        <family val="2"/>
      </rPr>
      <t>equipo y material de limpieza se almacena en condiciones apropiadas y en lugares específicos para este fin (en las operaciones propias), y que las instalaciones tienen un lugar específico para el almacenaje de productos de limpieza, lejos de las áreas comunes, que cumplen las especificaciones detalladas en las etiquetas o envases de productos de limpieza.</t>
    </r>
    <r>
      <rPr>
        <sz val="10"/>
        <color indexed="20"/>
        <rFont val="Arial"/>
        <family val="2"/>
      </rPr>
      <t xml:space="preserve">
</t>
    </r>
  </si>
  <si>
    <t xml:space="preserve">Agosto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</si>
</sst>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2"/>
      <color indexed="8"/>
      <name val="Verdana"/>
    </font>
    <font>
      <b/>
      <sz val="10"/>
      <color indexed="8"/>
      <name val="Arial"/>
      <family val="2"/>
    </font>
    <font>
      <sz val="10"/>
      <color indexed="8"/>
      <name val="Arial"/>
      <family val="2"/>
    </font>
    <font>
      <i/>
      <sz val="10"/>
      <color indexed="8"/>
      <name val="Arial"/>
      <family val="2"/>
    </font>
    <font>
      <sz val="11"/>
      <color indexed="8"/>
      <name val="Calibri"/>
      <family val="2"/>
    </font>
    <font>
      <b/>
      <sz val="14"/>
      <color indexed="8"/>
      <name val="Arial"/>
      <family val="2"/>
    </font>
    <font>
      <b/>
      <sz val="11"/>
      <color indexed="8"/>
      <name val="Arial"/>
      <family val="2"/>
    </font>
    <font>
      <b/>
      <sz val="10"/>
      <color indexed="11"/>
      <name val="Arial"/>
      <family val="2"/>
    </font>
    <font>
      <b/>
      <sz val="16"/>
      <color indexed="8"/>
      <name val="Arial"/>
      <family val="2"/>
    </font>
    <font>
      <sz val="10"/>
      <color indexed="19"/>
      <name val="Arial"/>
      <family val="2"/>
    </font>
    <font>
      <sz val="11"/>
      <color indexed="8"/>
      <name val="Arial"/>
      <family val="2"/>
    </font>
    <font>
      <sz val="10"/>
      <color indexed="20"/>
      <name val="Arial"/>
      <family val="2"/>
    </font>
    <font>
      <sz val="11"/>
      <color indexed="21"/>
      <name val="Calibri"/>
      <family val="2"/>
    </font>
    <font>
      <i/>
      <sz val="11"/>
      <color indexed="8"/>
      <name val="Arial"/>
      <family val="2"/>
    </font>
    <font>
      <b/>
      <vertAlign val="superscript"/>
      <sz val="8"/>
      <color indexed="11"/>
      <name val="Arial"/>
      <family val="2"/>
    </font>
    <font>
      <sz val="10"/>
      <color rgb="FFFF0000"/>
      <name val="Arial"/>
      <family val="2"/>
    </font>
    <font>
      <sz val="10"/>
      <color indexed="8"/>
      <name val="Arial"/>
      <family val="2"/>
    </font>
    <font>
      <b/>
      <sz val="10"/>
      <color indexed="8"/>
      <name val="Arial"/>
      <family val="2"/>
    </font>
    <font>
      <b/>
      <sz val="11"/>
      <color indexed="8"/>
      <name val="Arial"/>
      <family val="2"/>
    </font>
    <font>
      <sz val="10"/>
      <color indexed="20"/>
      <name val="Arial"/>
      <family val="2"/>
    </font>
    <font>
      <u/>
      <sz val="10"/>
      <color indexed="13"/>
      <name val="Arial"/>
      <family val="2"/>
    </font>
    <font>
      <b/>
      <sz val="10"/>
      <color indexed="11"/>
      <name val="Arial"/>
      <family val="2"/>
    </font>
    <font>
      <b/>
      <sz val="14"/>
      <color indexed="8"/>
      <name val="Arial"/>
      <family val="2"/>
    </font>
    <font>
      <sz val="10"/>
      <name val="Arial"/>
      <family val="2"/>
    </font>
    <font>
      <sz val="10"/>
      <color theme="1"/>
      <name val="Arial"/>
      <family val="2"/>
    </font>
    <font>
      <b/>
      <sz val="10"/>
      <name val="Arial"/>
      <family val="2"/>
    </font>
  </fonts>
  <fills count="10">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0"/>
        <bgColor auto="1"/>
      </patternFill>
    </fill>
    <fill>
      <patternFill patternType="solid">
        <fgColor indexed="17"/>
        <bgColor auto="1"/>
      </patternFill>
    </fill>
    <fill>
      <patternFill patternType="solid">
        <fgColor indexed="18"/>
        <bgColor auto="1"/>
      </patternFill>
    </fill>
    <fill>
      <patternFill patternType="solid">
        <fgColor indexed="22"/>
        <bgColor auto="1"/>
      </patternFill>
    </fill>
    <fill>
      <patternFill patternType="solid">
        <fgColor indexed="14"/>
        <bgColor auto="1"/>
      </patternFill>
    </fill>
    <fill>
      <patternFill patternType="solid">
        <fgColor theme="0" tint="-0.24994659260841701"/>
        <bgColor indexed="64"/>
      </patternFill>
    </fill>
  </fills>
  <borders count="72">
    <border>
      <left/>
      <right/>
      <top/>
      <bottom/>
      <diagonal/>
    </border>
    <border>
      <left style="thin">
        <color indexed="9"/>
      </left>
      <right style="thin">
        <color indexed="9"/>
      </right>
      <top style="thin">
        <color indexed="9"/>
      </top>
      <bottom style="thin">
        <color indexed="9"/>
      </bottom>
      <diagonal/>
    </border>
    <border>
      <left/>
      <right/>
      <top/>
      <bottom/>
      <diagonal/>
    </border>
    <border>
      <left style="thin">
        <color indexed="9"/>
      </left>
      <right style="thin">
        <color indexed="9"/>
      </right>
      <top style="thin">
        <color indexed="9"/>
      </top>
      <bottom style="thin">
        <color indexed="11"/>
      </bottom>
      <diagonal/>
    </border>
    <border>
      <left style="thin">
        <color indexed="9"/>
      </left>
      <right style="thin">
        <color indexed="11"/>
      </right>
      <top style="thin">
        <color indexed="9"/>
      </top>
      <bottom style="thin">
        <color indexed="9"/>
      </bottom>
      <diagonal/>
    </border>
    <border>
      <left style="thin">
        <color indexed="11"/>
      </left>
      <right style="thin">
        <color indexed="11"/>
      </right>
      <top style="thin">
        <color indexed="11"/>
      </top>
      <bottom style="thin">
        <color indexed="11"/>
      </bottom>
      <diagonal/>
    </border>
    <border>
      <left style="thin">
        <color indexed="11"/>
      </left>
      <right style="thin">
        <color indexed="9"/>
      </right>
      <top style="thin">
        <color indexed="9"/>
      </top>
      <bottom style="thin">
        <color indexed="9"/>
      </bottom>
      <diagonal/>
    </border>
    <border>
      <left style="thin">
        <color indexed="9"/>
      </left>
      <right style="thin">
        <color indexed="9"/>
      </right>
      <top style="thin">
        <color indexed="11"/>
      </top>
      <bottom style="thin">
        <color indexed="9"/>
      </bottom>
      <diagonal/>
    </border>
    <border>
      <left style="thin">
        <color indexed="9"/>
      </left>
      <right style="thin">
        <color indexed="9"/>
      </right>
      <top style="thin">
        <color indexed="11"/>
      </top>
      <bottom style="thin">
        <color indexed="14"/>
      </bottom>
      <diagonal/>
    </border>
    <border>
      <left style="thin">
        <color indexed="9"/>
      </left>
      <right style="thin">
        <color indexed="9"/>
      </right>
      <top style="thin">
        <color indexed="14"/>
      </top>
      <bottom style="thin">
        <color indexed="14"/>
      </bottom>
      <diagonal/>
    </border>
    <border>
      <left style="thin">
        <color indexed="9"/>
      </left>
      <right style="thin">
        <color indexed="9"/>
      </right>
      <top style="thin">
        <color indexed="14"/>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style="medium">
        <color indexed="14"/>
      </bottom>
      <diagonal/>
    </border>
    <border>
      <left/>
      <right style="thin">
        <color indexed="9"/>
      </right>
      <top/>
      <bottom/>
      <diagonal/>
    </border>
    <border>
      <left/>
      <right/>
      <top style="medium">
        <color indexed="14"/>
      </top>
      <bottom/>
      <diagonal/>
    </border>
    <border>
      <left/>
      <right/>
      <top style="medium">
        <color indexed="14"/>
      </top>
      <bottom style="medium">
        <color indexed="11"/>
      </bottom>
      <diagonal/>
    </border>
    <border>
      <left/>
      <right/>
      <top style="medium">
        <color indexed="11"/>
      </top>
      <bottom/>
      <diagonal/>
    </border>
    <border>
      <left/>
      <right/>
      <top style="medium">
        <color indexed="11"/>
      </top>
      <bottom style="medium">
        <color indexed="11"/>
      </bottom>
      <diagonal/>
    </border>
    <border>
      <left/>
      <right/>
      <top/>
      <bottom style="thick">
        <color indexed="14"/>
      </bottom>
      <diagonal/>
    </border>
    <border>
      <left/>
      <right style="medium">
        <color indexed="11"/>
      </right>
      <top style="medium">
        <color indexed="11"/>
      </top>
      <bottom style="thick">
        <color indexed="14"/>
      </bottom>
      <diagonal/>
    </border>
    <border>
      <left style="medium">
        <color indexed="11"/>
      </left>
      <right style="medium">
        <color indexed="11"/>
      </right>
      <top style="medium">
        <color indexed="11"/>
      </top>
      <bottom style="thick">
        <color indexed="14"/>
      </bottom>
      <diagonal/>
    </border>
    <border>
      <left style="medium">
        <color indexed="11"/>
      </left>
      <right/>
      <top style="medium">
        <color indexed="11"/>
      </top>
      <bottom style="thick">
        <color indexed="14"/>
      </bottom>
      <diagonal/>
    </border>
    <border>
      <left/>
      <right/>
      <top style="thick">
        <color indexed="14"/>
      </top>
      <bottom/>
      <diagonal/>
    </border>
    <border>
      <left/>
      <right/>
      <top style="thick">
        <color indexed="14"/>
      </top>
      <bottom style="thin">
        <color indexed="14"/>
      </bottom>
      <diagonal/>
    </border>
    <border>
      <left/>
      <right/>
      <top style="thin">
        <color indexed="14"/>
      </top>
      <bottom style="thin">
        <color indexed="14"/>
      </bottom>
      <diagonal/>
    </border>
    <border>
      <left/>
      <right/>
      <top style="thin">
        <color indexed="14"/>
      </top>
      <bottom style="thick">
        <color indexed="14"/>
      </bottom>
      <diagonal/>
    </border>
    <border>
      <left/>
      <right style="thin">
        <color indexed="9"/>
      </right>
      <top/>
      <bottom style="thick">
        <color indexed="14"/>
      </bottom>
      <diagonal/>
    </border>
    <border>
      <left/>
      <right style="thin">
        <color indexed="9"/>
      </right>
      <top style="thick">
        <color indexed="14"/>
      </top>
      <bottom/>
      <diagonal/>
    </border>
    <border>
      <left/>
      <right/>
      <top/>
      <bottom style="medium">
        <color indexed="11"/>
      </bottom>
      <diagonal/>
    </border>
    <border>
      <left/>
      <right style="thin">
        <color indexed="10"/>
      </right>
      <top style="medium">
        <color indexed="11"/>
      </top>
      <bottom/>
      <diagonal/>
    </border>
    <border>
      <left style="thin">
        <color indexed="10"/>
      </left>
      <right style="thin">
        <color indexed="9"/>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style="thin">
        <color indexed="10"/>
      </right>
      <top/>
      <bottom style="thin">
        <color indexed="17"/>
      </bottom>
      <diagonal/>
    </border>
    <border>
      <left style="thin">
        <color indexed="17"/>
      </left>
      <right/>
      <top style="thin">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right style="thin">
        <color indexed="10"/>
      </right>
      <top style="thin">
        <color indexed="17"/>
      </top>
      <bottom style="thin">
        <color indexed="17"/>
      </bottom>
      <diagonal/>
    </border>
    <border>
      <left/>
      <right/>
      <top style="thin">
        <color indexed="17"/>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9"/>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8"/>
      </left>
      <right/>
      <top/>
      <bottom style="thin">
        <color indexed="9"/>
      </bottom>
      <diagonal/>
    </border>
    <border>
      <left/>
      <right/>
      <top style="thin">
        <color indexed="17"/>
      </top>
      <bottom style="thin">
        <color indexed="9"/>
      </bottom>
      <diagonal/>
    </border>
    <border>
      <left/>
      <right style="thin">
        <color indexed="9"/>
      </right>
      <top/>
      <bottom style="thin">
        <color indexed="9"/>
      </bottom>
      <diagonal/>
    </border>
    <border>
      <left/>
      <right style="thin">
        <color indexed="9"/>
      </right>
      <top/>
      <bottom style="medium">
        <color indexed="14"/>
      </bottom>
      <diagonal/>
    </border>
    <border>
      <left/>
      <right style="thin">
        <color indexed="9"/>
      </right>
      <top style="medium">
        <color indexed="14"/>
      </top>
      <bottom/>
      <diagonal/>
    </border>
    <border>
      <left/>
      <right style="medium">
        <color indexed="11"/>
      </right>
      <top style="medium">
        <color indexed="11"/>
      </top>
      <bottom style="medium">
        <color indexed="11"/>
      </bottom>
      <diagonal/>
    </border>
    <border>
      <left style="medium">
        <color indexed="11"/>
      </left>
      <right/>
      <top style="medium">
        <color indexed="11"/>
      </top>
      <bottom style="medium">
        <color indexed="11"/>
      </bottom>
      <diagonal/>
    </border>
    <border>
      <left style="medium">
        <color indexed="11"/>
      </left>
      <right/>
      <top/>
      <bottom/>
      <diagonal/>
    </border>
    <border>
      <left style="thin">
        <color indexed="9"/>
      </left>
      <right style="medium">
        <color indexed="11"/>
      </right>
      <top/>
      <bottom/>
      <diagonal/>
    </border>
    <border>
      <left style="medium">
        <color indexed="11"/>
      </left>
      <right style="medium">
        <color indexed="11"/>
      </right>
      <top style="medium">
        <color indexed="11"/>
      </top>
      <bottom style="medium">
        <color indexed="11"/>
      </bottom>
      <diagonal/>
    </border>
    <border>
      <left style="medium">
        <color indexed="11"/>
      </left>
      <right style="medium">
        <color indexed="11"/>
      </right>
      <top style="medium">
        <color indexed="11"/>
      </top>
      <bottom/>
      <diagonal/>
    </border>
    <border>
      <left/>
      <right/>
      <top style="medium">
        <color indexed="11"/>
      </top>
      <bottom style="thin">
        <color indexed="14"/>
      </bottom>
      <diagonal/>
    </border>
    <border>
      <left/>
      <right/>
      <top/>
      <bottom style="thin">
        <color indexed="14"/>
      </bottom>
      <diagonal/>
    </border>
    <border>
      <left/>
      <right/>
      <top style="thin">
        <color indexed="14"/>
      </top>
      <bottom style="medium">
        <color indexed="10"/>
      </bottom>
      <diagonal/>
    </border>
    <border>
      <left/>
      <right/>
      <top style="medium">
        <color indexed="10"/>
      </top>
      <bottom style="thick">
        <color indexed="14"/>
      </bottom>
      <diagonal/>
    </border>
    <border>
      <left/>
      <right style="thin">
        <color indexed="9"/>
      </right>
      <top/>
      <bottom style="medium">
        <color indexed="11"/>
      </bottom>
      <diagonal/>
    </border>
    <border>
      <left/>
      <right/>
      <top style="medium">
        <color indexed="11"/>
      </top>
      <bottom style="thin">
        <color indexed="17"/>
      </bottom>
      <diagonal/>
    </border>
    <border>
      <left/>
      <right style="thin">
        <color indexed="9"/>
      </right>
      <top style="medium">
        <color indexed="11"/>
      </top>
      <bottom style="thin">
        <color indexed="17"/>
      </bottom>
      <diagonal/>
    </border>
    <border>
      <left style="thin">
        <color indexed="9"/>
      </left>
      <right style="thin">
        <color indexed="17"/>
      </right>
      <top/>
      <bottom/>
      <diagonal/>
    </border>
    <border>
      <left/>
      <right style="thin">
        <color indexed="9"/>
      </right>
      <top style="thin">
        <color indexed="17"/>
      </top>
      <bottom style="thin">
        <color indexed="17"/>
      </bottom>
      <diagonal/>
    </border>
    <border>
      <left/>
      <right style="thin">
        <color indexed="9"/>
      </right>
      <top style="thin">
        <color indexed="17"/>
      </top>
      <bottom/>
      <diagonal/>
    </border>
  </borders>
  <cellStyleXfs count="2">
    <xf numFmtId="0" fontId="0" fillId="0" borderId="0" applyNumberFormat="0" applyFill="0" applyBorder="0" applyProtection="0">
      <alignment vertical="top" wrapText="1"/>
    </xf>
    <xf numFmtId="0" fontId="23" fillId="0" borderId="2"/>
  </cellStyleXfs>
  <cellXfs count="215">
    <xf numFmtId="0" fontId="0" fillId="0" borderId="0" xfId="0" applyFont="1" applyAlignment="1">
      <alignment vertical="top" wrapText="1"/>
    </xf>
    <xf numFmtId="0" fontId="2" fillId="0" borderId="0" xfId="0" applyNumberFormat="1" applyFont="1" applyAlignment="1"/>
    <xf numFmtId="0" fontId="2" fillId="0" borderId="1" xfId="0" applyFont="1" applyBorder="1" applyAlignment="1"/>
    <xf numFmtId="1" fontId="2" fillId="2" borderId="2" xfId="0" applyNumberFormat="1" applyFont="1" applyFill="1" applyBorder="1" applyAlignment="1"/>
    <xf numFmtId="0" fontId="2" fillId="0" borderId="0" xfId="0" applyNumberFormat="1" applyFont="1" applyAlignment="1"/>
    <xf numFmtId="0" fontId="2" fillId="0" borderId="3" xfId="0" applyFont="1" applyBorder="1" applyAlignment="1"/>
    <xf numFmtId="0" fontId="2" fillId="0" borderId="4" xfId="0" applyFont="1" applyBorder="1" applyAlignment="1"/>
    <xf numFmtId="0" fontId="2" fillId="0" borderId="6" xfId="0" applyFont="1" applyBorder="1" applyAlignment="1"/>
    <xf numFmtId="1" fontId="2" fillId="0" borderId="1" xfId="0" applyNumberFormat="1" applyFont="1" applyBorder="1" applyAlignment="1">
      <alignment vertical="center"/>
    </xf>
    <xf numFmtId="0" fontId="2" fillId="0" borderId="10" xfId="0" applyFont="1" applyBorder="1" applyAlignment="1"/>
    <xf numFmtId="0" fontId="2" fillId="0" borderId="0" xfId="0" applyNumberFormat="1" applyFont="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4" xfId="0" applyFont="1" applyBorder="1" applyAlignment="1"/>
    <xf numFmtId="0" fontId="8" fillId="0" borderId="15" xfId="0" applyNumberFormat="1" applyFont="1" applyBorder="1" applyAlignment="1"/>
    <xf numFmtId="1" fontId="8" fillId="0" borderId="15" xfId="0" applyNumberFormat="1" applyFont="1" applyBorder="1" applyAlignment="1"/>
    <xf numFmtId="1" fontId="2" fillId="0" borderId="15" xfId="0" applyNumberFormat="1" applyFont="1" applyBorder="1" applyAlignment="1"/>
    <xf numFmtId="0" fontId="2" fillId="0" borderId="16" xfId="0" applyFont="1" applyBorder="1" applyAlignment="1"/>
    <xf numFmtId="0" fontId="2" fillId="0" borderId="17" xfId="0" applyFont="1" applyBorder="1" applyAlignment="1"/>
    <xf numFmtId="1" fontId="8" fillId="0" borderId="18" xfId="0" applyNumberFormat="1" applyFont="1" applyBorder="1" applyAlignment="1"/>
    <xf numFmtId="0" fontId="2" fillId="0" borderId="18" xfId="0" applyFont="1" applyBorder="1" applyAlignment="1"/>
    <xf numFmtId="1" fontId="4" fillId="2" borderId="14" xfId="0" applyNumberFormat="1" applyFont="1" applyFill="1" applyBorder="1" applyAlignment="1"/>
    <xf numFmtId="1" fontId="4" fillId="2" borderId="2" xfId="0" applyNumberFormat="1" applyFont="1" applyFill="1" applyBorder="1" applyAlignment="1"/>
    <xf numFmtId="1" fontId="1" fillId="0" borderId="19" xfId="0" applyNumberFormat="1" applyFont="1" applyBorder="1" applyAlignment="1">
      <alignment horizontal="center" vertical="center" wrapText="1"/>
    </xf>
    <xf numFmtId="0" fontId="7" fillId="4" borderId="20" xfId="0" applyNumberFormat="1" applyFont="1" applyFill="1" applyBorder="1" applyAlignment="1">
      <alignment horizontal="left" vertical="center"/>
    </xf>
    <xf numFmtId="1" fontId="7" fillId="4" borderId="20" xfId="0" applyNumberFormat="1" applyFont="1" applyFill="1" applyBorder="1" applyAlignment="1">
      <alignment horizontal="center" vertical="center"/>
    </xf>
    <xf numFmtId="1" fontId="4" fillId="2" borderId="16" xfId="0" applyNumberFormat="1" applyFont="1" applyFill="1" applyBorder="1" applyAlignment="1"/>
    <xf numFmtId="1" fontId="4" fillId="2" borderId="21" xfId="0" applyNumberFormat="1" applyFont="1" applyFill="1" applyBorder="1" applyAlignment="1"/>
    <xf numFmtId="1" fontId="1" fillId="0" borderId="21" xfId="0" applyNumberFormat="1" applyFont="1" applyBorder="1" applyAlignment="1">
      <alignment horizontal="center" vertical="center" wrapText="1"/>
    </xf>
    <xf numFmtId="0" fontId="7" fillId="5" borderId="22" xfId="0" applyNumberFormat="1" applyFont="1" applyFill="1" applyBorder="1" applyAlignment="1">
      <alignment horizontal="center" vertical="center" wrapText="1"/>
    </xf>
    <xf numFmtId="0" fontId="7" fillId="5" borderId="23" xfId="0" applyNumberFormat="1" applyFont="1" applyFill="1" applyBorder="1" applyAlignment="1">
      <alignment horizontal="center" vertical="center" wrapText="1"/>
    </xf>
    <xf numFmtId="0" fontId="7" fillId="5" borderId="24" xfId="0" applyNumberFormat="1" applyFont="1" applyFill="1" applyBorder="1" applyAlignment="1">
      <alignment horizontal="center" vertical="center" wrapText="1"/>
    </xf>
    <xf numFmtId="0" fontId="6" fillId="6" borderId="25" xfId="0" applyNumberFormat="1" applyFont="1" applyFill="1" applyBorder="1" applyAlignment="1">
      <alignment horizontal="center" vertical="center" wrapText="1"/>
    </xf>
    <xf numFmtId="1" fontId="2" fillId="6" borderId="25" xfId="0" applyNumberFormat="1" applyFont="1" applyFill="1" applyBorder="1" applyAlignment="1"/>
    <xf numFmtId="0" fontId="6" fillId="6" borderId="26" xfId="0" applyNumberFormat="1" applyFont="1" applyFill="1" applyBorder="1" applyAlignment="1">
      <alignment horizontal="left" vertical="center" wrapText="1"/>
    </xf>
    <xf numFmtId="1" fontId="9" fillId="6" borderId="26" xfId="0" applyNumberFormat="1" applyFont="1" applyFill="1" applyBorder="1" applyAlignment="1">
      <alignment vertical="center" wrapText="1"/>
    </xf>
    <xf numFmtId="164" fontId="2" fillId="6" borderId="26" xfId="0" applyNumberFormat="1" applyFont="1" applyFill="1" applyBorder="1" applyAlignment="1">
      <alignment horizontal="center" vertical="center" wrapText="1"/>
    </xf>
    <xf numFmtId="1" fontId="2" fillId="6" borderId="26" xfId="0" applyNumberFormat="1" applyFont="1" applyFill="1" applyBorder="1" applyAlignment="1">
      <alignment horizontal="right" vertical="center" wrapText="1"/>
    </xf>
    <xf numFmtId="1" fontId="9" fillId="6" borderId="26" xfId="0" applyNumberFormat="1" applyFont="1" applyFill="1" applyBorder="1" applyAlignment="1">
      <alignment horizontal="left" vertical="center" wrapText="1"/>
    </xf>
    <xf numFmtId="1" fontId="2" fillId="6" borderId="26" xfId="0" applyNumberFormat="1" applyFont="1" applyFill="1" applyBorder="1" applyAlignment="1">
      <alignment horizontal="left" vertical="center" wrapText="1"/>
    </xf>
    <xf numFmtId="1" fontId="10"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7" xfId="0" applyNumberFormat="1" applyFont="1" applyBorder="1" applyAlignment="1">
      <alignment horizontal="left" vertical="center" wrapText="1"/>
    </xf>
    <xf numFmtId="164" fontId="2" fillId="0" borderId="27" xfId="0" applyNumberFormat="1" applyFont="1" applyBorder="1" applyAlignment="1">
      <alignment horizontal="center" vertical="center" wrapText="1"/>
    </xf>
    <xf numFmtId="1" fontId="2" fillId="0" borderId="27" xfId="0" applyNumberFormat="1" applyFont="1" applyBorder="1" applyAlignment="1">
      <alignment horizontal="right" vertical="center" wrapText="1"/>
    </xf>
    <xf numFmtId="1" fontId="2" fillId="0" borderId="27" xfId="0" applyNumberFormat="1" applyFont="1" applyBorder="1" applyAlignment="1">
      <alignment horizontal="left" vertical="center" wrapText="1"/>
    </xf>
    <xf numFmtId="1" fontId="12" fillId="2" borderId="14" xfId="0" applyNumberFormat="1" applyFont="1" applyFill="1" applyBorder="1" applyAlignment="1"/>
    <xf numFmtId="1" fontId="2" fillId="0" borderId="27" xfId="0" applyNumberFormat="1" applyFont="1" applyBorder="1" applyAlignment="1">
      <alignment horizontal="center" vertical="center" wrapText="1"/>
    </xf>
    <xf numFmtId="1" fontId="12" fillId="2" borderId="16" xfId="0" applyNumberFormat="1" applyFont="1" applyFill="1" applyBorder="1" applyAlignment="1"/>
    <xf numFmtId="1" fontId="10" fillId="0" borderId="21"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8" xfId="0" applyNumberFormat="1" applyFont="1" applyBorder="1" applyAlignment="1">
      <alignment horizontal="left" vertical="center" wrapText="1"/>
    </xf>
    <xf numFmtId="164" fontId="2" fillId="0" borderId="28" xfId="0" applyNumberFormat="1" applyFont="1" applyBorder="1" applyAlignment="1">
      <alignment horizontal="center" vertical="center" wrapText="1"/>
    </xf>
    <xf numFmtId="1" fontId="2" fillId="0" borderId="28" xfId="0" applyNumberFormat="1" applyFont="1" applyBorder="1" applyAlignment="1">
      <alignment horizontal="center" vertical="center" wrapText="1"/>
    </xf>
    <xf numFmtId="1" fontId="2" fillId="0" borderId="28" xfId="0" applyNumberFormat="1" applyFont="1" applyBorder="1" applyAlignment="1">
      <alignment horizontal="left" vertical="center" wrapText="1"/>
    </xf>
    <xf numFmtId="0" fontId="2" fillId="6" borderId="26" xfId="0" applyNumberFormat="1" applyFont="1" applyFill="1" applyBorder="1" applyAlignment="1">
      <alignment horizontal="center" vertical="center" wrapText="1"/>
    </xf>
    <xf numFmtId="1" fontId="10" fillId="0" borderId="2" xfId="0" applyNumberFormat="1" applyFont="1" applyBorder="1" applyAlignment="1"/>
    <xf numFmtId="0" fontId="1" fillId="2" borderId="2" xfId="0" applyNumberFormat="1" applyFont="1" applyFill="1" applyBorder="1" applyAlignment="1">
      <alignment horizontal="center" vertical="center" wrapText="1"/>
    </xf>
    <xf numFmtId="0" fontId="1" fillId="2" borderId="27" xfId="0" applyNumberFormat="1" applyFont="1" applyFill="1" applyBorder="1" applyAlignment="1">
      <alignment horizontal="left" vertical="center" wrapText="1"/>
    </xf>
    <xf numFmtId="0" fontId="2" fillId="0" borderId="27" xfId="0" applyNumberFormat="1" applyFont="1" applyBorder="1" applyAlignment="1">
      <alignment horizontal="left" vertical="center" wrapText="1"/>
    </xf>
    <xf numFmtId="1" fontId="10" fillId="0" borderId="21" xfId="0" applyNumberFormat="1" applyFont="1" applyBorder="1" applyAlignment="1"/>
    <xf numFmtId="0" fontId="1" fillId="2" borderId="21" xfId="0" applyNumberFormat="1" applyFont="1" applyFill="1" applyBorder="1" applyAlignment="1">
      <alignment horizontal="center" vertical="center" wrapText="1"/>
    </xf>
    <xf numFmtId="1" fontId="2" fillId="0" borderId="28" xfId="0" applyNumberFormat="1" applyFont="1" applyBorder="1" applyAlignment="1">
      <alignment horizontal="right" vertical="center" wrapText="1"/>
    </xf>
    <xf numFmtId="0" fontId="2" fillId="0" borderId="28" xfId="0" applyNumberFormat="1" applyFont="1" applyBorder="1" applyAlignment="1">
      <alignment horizontal="left" vertical="center" wrapText="1"/>
    </xf>
    <xf numFmtId="1" fontId="4" fillId="2" borderId="29" xfId="0" applyNumberFormat="1" applyFont="1" applyFill="1" applyBorder="1" applyAlignment="1"/>
    <xf numFmtId="1" fontId="6" fillId="6" borderId="25" xfId="0" applyNumberFormat="1" applyFont="1" applyFill="1" applyBorder="1" applyAlignment="1">
      <alignment horizontal="left" vertical="center" wrapText="1"/>
    </xf>
    <xf numFmtId="164" fontId="1" fillId="6" borderId="25" xfId="0" applyNumberFormat="1" applyFont="1" applyFill="1" applyBorder="1" applyAlignment="1">
      <alignment horizontal="center" vertical="center" wrapText="1"/>
    </xf>
    <xf numFmtId="164" fontId="2" fillId="6" borderId="25" xfId="0" applyNumberFormat="1" applyFont="1" applyFill="1" applyBorder="1" applyAlignment="1">
      <alignment horizontal="center" vertical="center" wrapText="1"/>
    </xf>
    <xf numFmtId="1" fontId="2" fillId="6" borderId="25" xfId="0" applyNumberFormat="1" applyFont="1" applyFill="1" applyBorder="1" applyAlignment="1">
      <alignment horizontal="right" vertical="center" wrapText="1"/>
    </xf>
    <xf numFmtId="1" fontId="2" fillId="6" borderId="25" xfId="0" applyNumberFormat="1" applyFont="1" applyFill="1" applyBorder="1" applyAlignment="1">
      <alignment horizontal="left" vertical="center" wrapText="1"/>
    </xf>
    <xf numFmtId="1" fontId="2" fillId="6" borderId="30" xfId="0" applyNumberFormat="1" applyFont="1" applyFill="1" applyBorder="1" applyAlignment="1">
      <alignment horizontal="left" vertical="center" wrapText="1"/>
    </xf>
    <xf numFmtId="0" fontId="13" fillId="6" borderId="2" xfId="0" applyNumberFormat="1" applyFont="1" applyFill="1" applyBorder="1" applyAlignment="1">
      <alignment horizontal="center" vertical="center" wrapText="1"/>
    </xf>
    <xf numFmtId="1" fontId="2" fillId="6" borderId="2" xfId="0" applyNumberFormat="1" applyFont="1" applyFill="1" applyBorder="1" applyAlignment="1"/>
    <xf numFmtId="1" fontId="6" fillId="6" borderId="2" xfId="0" applyNumberFormat="1" applyFont="1" applyFill="1" applyBorder="1" applyAlignment="1">
      <alignment horizontal="left" vertical="center" wrapText="1"/>
    </xf>
    <xf numFmtId="164" fontId="3" fillId="6" borderId="2" xfId="0" applyNumberFormat="1" applyFont="1" applyFill="1" applyBorder="1" applyAlignment="1">
      <alignment horizontal="center" vertical="center" wrapText="1"/>
    </xf>
    <xf numFmtId="164" fontId="1" fillId="6" borderId="2" xfId="0" applyNumberFormat="1" applyFont="1" applyFill="1" applyBorder="1" applyAlignment="1">
      <alignment horizontal="center" vertical="center" wrapText="1"/>
    </xf>
    <xf numFmtId="164" fontId="2" fillId="6" borderId="2" xfId="0" applyNumberFormat="1" applyFont="1" applyFill="1" applyBorder="1" applyAlignment="1">
      <alignment horizontal="center" vertical="center" wrapText="1"/>
    </xf>
    <xf numFmtId="1" fontId="2" fillId="6" borderId="2" xfId="0" applyNumberFormat="1" applyFont="1" applyFill="1" applyBorder="1" applyAlignment="1">
      <alignment horizontal="right" vertical="center" wrapText="1"/>
    </xf>
    <xf numFmtId="1" fontId="2" fillId="6" borderId="2" xfId="0" applyNumberFormat="1" applyFont="1" applyFill="1" applyBorder="1" applyAlignment="1">
      <alignment horizontal="left" vertical="center" wrapText="1"/>
    </xf>
    <xf numFmtId="1" fontId="2" fillId="6" borderId="16" xfId="0" applyNumberFormat="1" applyFont="1" applyFill="1" applyBorder="1" applyAlignment="1">
      <alignment horizontal="left" vertical="center" wrapText="1"/>
    </xf>
    <xf numFmtId="0" fontId="2" fillId="0" borderId="2" xfId="0" applyFont="1" applyBorder="1" applyAlignment="1"/>
    <xf numFmtId="1" fontId="1" fillId="7" borderId="14" xfId="0" applyNumberFormat="1" applyFont="1" applyFill="1" applyBorder="1" applyAlignment="1">
      <alignment vertical="center"/>
    </xf>
    <xf numFmtId="1" fontId="1" fillId="7" borderId="2" xfId="0" applyNumberFormat="1" applyFont="1" applyFill="1" applyBorder="1" applyAlignment="1">
      <alignment vertical="center"/>
    </xf>
    <xf numFmtId="0" fontId="1" fillId="7" borderId="2" xfId="0" applyNumberFormat="1" applyFont="1" applyFill="1" applyBorder="1" applyAlignment="1">
      <alignment vertical="center"/>
    </xf>
    <xf numFmtId="1" fontId="2" fillId="7" borderId="2" xfId="0" applyNumberFormat="1" applyFont="1" applyFill="1" applyBorder="1" applyAlignment="1">
      <alignment vertical="center"/>
    </xf>
    <xf numFmtId="1" fontId="2" fillId="0" borderId="16" xfId="0" applyNumberFormat="1" applyFont="1" applyBorder="1" applyAlignment="1"/>
    <xf numFmtId="1" fontId="2" fillId="0" borderId="31" xfId="0" applyNumberFormat="1" applyFont="1" applyBorder="1" applyAlignment="1">
      <alignment vertical="center"/>
    </xf>
    <xf numFmtId="1" fontId="7" fillId="8" borderId="19" xfId="0" applyNumberFormat="1" applyFont="1" applyFill="1" applyBorder="1" applyAlignment="1">
      <alignment horizontal="left" vertical="center"/>
    </xf>
    <xf numFmtId="1" fontId="7" fillId="8" borderId="32" xfId="0" applyNumberFormat="1" applyFont="1" applyFill="1" applyBorder="1" applyAlignment="1">
      <alignment horizontal="left" vertical="center"/>
    </xf>
    <xf numFmtId="1" fontId="2" fillId="0" borderId="33" xfId="0" applyNumberFormat="1" applyFont="1" applyBorder="1" applyAlignment="1"/>
    <xf numFmtId="0" fontId="2" fillId="0" borderId="34" xfId="0" applyFont="1" applyBorder="1" applyAlignment="1"/>
    <xf numFmtId="0" fontId="2" fillId="0" borderId="35" xfId="0" applyNumberFormat="1" applyFont="1" applyBorder="1" applyAlignment="1">
      <alignment horizontal="center" vertical="center"/>
    </xf>
    <xf numFmtId="1" fontId="2" fillId="0" borderId="36" xfId="0" applyNumberFormat="1" applyFont="1" applyBorder="1" applyAlignment="1">
      <alignment horizontal="left" vertical="center"/>
    </xf>
    <xf numFmtId="1" fontId="2" fillId="0" borderId="38" xfId="0" applyNumberFormat="1" applyFont="1" applyBorder="1" applyAlignment="1">
      <alignment horizontal="left" vertical="center"/>
    </xf>
    <xf numFmtId="0" fontId="2" fillId="0" borderId="33" xfId="0" applyFont="1" applyBorder="1" applyAlignment="1"/>
    <xf numFmtId="0"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0" xfId="0" applyNumberFormat="1" applyFont="1" applyBorder="1" applyAlignment="1">
      <alignment vertical="center"/>
    </xf>
    <xf numFmtId="1" fontId="2" fillId="0" borderId="42" xfId="0" applyNumberFormat="1" applyFont="1" applyBorder="1" applyAlignment="1">
      <alignment horizontal="left" vertical="center"/>
    </xf>
    <xf numFmtId="1" fontId="2" fillId="0" borderId="40" xfId="0" applyNumberFormat="1" applyFont="1" applyBorder="1" applyAlignment="1">
      <alignment vertical="center" wrapText="1"/>
    </xf>
    <xf numFmtId="1" fontId="2" fillId="0" borderId="43" xfId="0" applyNumberFormat="1" applyFont="1" applyBorder="1" applyAlignment="1"/>
    <xf numFmtId="1" fontId="2" fillId="0" borderId="43" xfId="0" applyNumberFormat="1" applyFont="1" applyBorder="1" applyAlignment="1">
      <alignment vertical="center"/>
    </xf>
    <xf numFmtId="0" fontId="2" fillId="0" borderId="44" xfId="0" applyFont="1" applyBorder="1" applyAlignment="1"/>
    <xf numFmtId="1" fontId="2" fillId="0" borderId="45" xfId="0" applyNumberFormat="1" applyFont="1" applyBorder="1" applyAlignment="1"/>
    <xf numFmtId="0" fontId="2" fillId="0" borderId="46" xfId="0" applyNumberFormat="1" applyFont="1" applyBorder="1" applyAlignment="1">
      <alignment horizontal="center"/>
    </xf>
    <xf numFmtId="1" fontId="2" fillId="0" borderId="47" xfId="0" applyNumberFormat="1" applyFont="1" applyBorder="1" applyAlignment="1"/>
    <xf numFmtId="1" fontId="2" fillId="0" borderId="2" xfId="0" applyNumberFormat="1" applyFont="1" applyBorder="1" applyAlignment="1"/>
    <xf numFmtId="0" fontId="2" fillId="0" borderId="48" xfId="0" applyFont="1" applyBorder="1" applyAlignment="1"/>
    <xf numFmtId="0" fontId="2" fillId="0" borderId="49" xfId="0" applyFont="1" applyBorder="1" applyAlignment="1"/>
    <xf numFmtId="1" fontId="2" fillId="0" borderId="50" xfId="0" applyNumberFormat="1" applyFont="1" applyBorder="1" applyAlignment="1"/>
    <xf numFmtId="1" fontId="2" fillId="0" borderId="51" xfId="0" applyNumberFormat="1" applyFont="1" applyBorder="1" applyAlignment="1"/>
    <xf numFmtId="1" fontId="2" fillId="0" borderId="49" xfId="0" applyNumberFormat="1" applyFont="1" applyBorder="1" applyAlignment="1"/>
    <xf numFmtId="1" fontId="2" fillId="0" borderId="52" xfId="0" applyNumberFormat="1" applyFont="1" applyBorder="1" applyAlignment="1"/>
    <xf numFmtId="1" fontId="2" fillId="0" borderId="53" xfId="0" applyNumberFormat="1" applyFont="1" applyBorder="1" applyAlignment="1"/>
    <xf numFmtId="0" fontId="2" fillId="0" borderId="0" xfId="0" applyNumberFormat="1" applyFont="1" applyAlignment="1"/>
    <xf numFmtId="1" fontId="2" fillId="0" borderId="12" xfId="0" applyNumberFormat="1" applyFont="1" applyBorder="1" applyAlignment="1"/>
    <xf numFmtId="1" fontId="2" fillId="0" borderId="13" xfId="0" applyNumberFormat="1" applyFont="1" applyBorder="1" applyAlignment="1"/>
    <xf numFmtId="1" fontId="2" fillId="0" borderId="54" xfId="0" applyNumberFormat="1" applyFont="1" applyBorder="1" applyAlignment="1"/>
    <xf numFmtId="0" fontId="2" fillId="0" borderId="55" xfId="0" applyFont="1" applyBorder="1" applyAlignment="1"/>
    <xf numFmtId="1" fontId="7" fillId="4" borderId="20" xfId="0" applyNumberFormat="1" applyFont="1" applyFill="1" applyBorder="1" applyAlignment="1">
      <alignment horizontal="left" vertical="center"/>
    </xf>
    <xf numFmtId="1" fontId="7" fillId="4" borderId="56" xfId="0" applyNumberFormat="1" applyFont="1" applyFill="1" applyBorder="1" applyAlignment="1">
      <alignment horizontal="center" vertical="center"/>
    </xf>
    <xf numFmtId="0" fontId="2" fillId="0" borderId="58" xfId="0" applyFont="1" applyBorder="1" applyAlignment="1"/>
    <xf numFmtId="0" fontId="2" fillId="0" borderId="59" xfId="0" applyFont="1" applyBorder="1" applyAlignment="1"/>
    <xf numFmtId="0" fontId="7" fillId="5" borderId="60" xfId="0" applyNumberFormat="1" applyFont="1" applyFill="1" applyBorder="1" applyAlignment="1">
      <alignment horizontal="left" vertical="center" wrapText="1"/>
    </xf>
    <xf numFmtId="0" fontId="1" fillId="0" borderId="62" xfId="0" applyNumberFormat="1" applyFont="1" applyBorder="1" applyAlignment="1">
      <alignment vertical="center"/>
    </xf>
    <xf numFmtId="164" fontId="2" fillId="0" borderId="62" xfId="0" applyNumberFormat="1" applyFont="1" applyBorder="1" applyAlignment="1">
      <alignment horizontal="center" vertical="center"/>
    </xf>
    <xf numFmtId="164" fontId="2" fillId="0" borderId="63" xfId="0" applyNumberFormat="1" applyFont="1" applyBorder="1" applyAlignment="1">
      <alignment horizontal="center" vertical="center"/>
    </xf>
    <xf numFmtId="9" fontId="2" fillId="0" borderId="62" xfId="0" applyNumberFormat="1" applyFont="1" applyBorder="1" applyAlignment="1">
      <alignment horizontal="center" vertical="center"/>
    </xf>
    <xf numFmtId="1" fontId="2" fillId="0" borderId="62" xfId="0" applyNumberFormat="1" applyFont="1" applyBorder="1" applyAlignment="1">
      <alignment vertical="center"/>
    </xf>
    <xf numFmtId="0" fontId="1" fillId="0" borderId="27" xfId="0" applyNumberFormat="1" applyFont="1" applyBorder="1" applyAlignment="1">
      <alignment vertical="center"/>
    </xf>
    <xf numFmtId="0" fontId="2" fillId="0" borderId="27" xfId="0" applyNumberFormat="1" applyFont="1" applyBorder="1" applyAlignment="1">
      <alignment horizontal="center" vertical="center"/>
    </xf>
    <xf numFmtId="164" fontId="2" fillId="0" borderId="27" xfId="0" applyNumberFormat="1" applyFont="1" applyBorder="1" applyAlignment="1">
      <alignment horizontal="center" vertical="center"/>
    </xf>
    <xf numFmtId="9" fontId="2" fillId="0" borderId="27" xfId="0" applyNumberFormat="1" applyFont="1" applyBorder="1" applyAlignment="1">
      <alignment horizontal="center" vertical="center"/>
    </xf>
    <xf numFmtId="1" fontId="2" fillId="0" borderId="27" xfId="0" applyNumberFormat="1" applyFont="1" applyBorder="1" applyAlignment="1">
      <alignment vertical="center"/>
    </xf>
    <xf numFmtId="0" fontId="1" fillId="0" borderId="64" xfId="0" applyNumberFormat="1" applyFont="1" applyBorder="1" applyAlignment="1">
      <alignment vertical="center"/>
    </xf>
    <xf numFmtId="0" fontId="2" fillId="0" borderId="64" xfId="0" applyNumberFormat="1" applyFont="1" applyBorder="1" applyAlignment="1">
      <alignment horizontal="center" vertical="center"/>
    </xf>
    <xf numFmtId="164" fontId="2" fillId="0" borderId="64" xfId="0" applyNumberFormat="1" applyFont="1" applyBorder="1" applyAlignment="1">
      <alignment horizontal="center" vertical="center"/>
    </xf>
    <xf numFmtId="9" fontId="2" fillId="0" borderId="64" xfId="0" applyNumberFormat="1" applyFont="1" applyBorder="1" applyAlignment="1">
      <alignment horizontal="center" vertical="center"/>
    </xf>
    <xf numFmtId="1" fontId="2" fillId="0" borderId="64" xfId="0" applyNumberFormat="1" applyFont="1" applyBorder="1" applyAlignment="1">
      <alignment vertical="center"/>
    </xf>
    <xf numFmtId="164" fontId="2" fillId="0" borderId="65" xfId="0" applyNumberFormat="1" applyFont="1" applyBorder="1" applyAlignment="1">
      <alignment horizontal="center" vertical="center"/>
    </xf>
    <xf numFmtId="9" fontId="2" fillId="0" borderId="65" xfId="0" applyNumberFormat="1" applyFont="1" applyBorder="1" applyAlignment="1">
      <alignment horizontal="center" vertical="center"/>
    </xf>
    <xf numFmtId="1" fontId="2" fillId="0" borderId="65" xfId="0" applyNumberFormat="1" applyFont="1" applyBorder="1" applyAlignment="1">
      <alignment vertical="center"/>
    </xf>
    <xf numFmtId="0" fontId="5" fillId="6" borderId="25" xfId="0" applyNumberFormat="1" applyFont="1" applyFill="1" applyBorder="1" applyAlignment="1">
      <alignment wrapText="1"/>
    </xf>
    <xf numFmtId="0" fontId="5" fillId="6" borderId="25" xfId="0" applyNumberFormat="1" applyFont="1" applyFill="1" applyBorder="1" applyAlignment="1">
      <alignment horizontal="center" vertical="center"/>
    </xf>
    <xf numFmtId="0" fontId="3" fillId="6" borderId="2" xfId="0" applyNumberFormat="1" applyFont="1" applyFill="1" applyBorder="1" applyAlignment="1"/>
    <xf numFmtId="0" fontId="3" fillId="6" borderId="2" xfId="0" applyNumberFormat="1" applyFont="1" applyFill="1" applyBorder="1" applyAlignment="1">
      <alignment horizontal="center"/>
    </xf>
    <xf numFmtId="1" fontId="1" fillId="0" borderId="2" xfId="0" applyNumberFormat="1" applyFont="1" applyBorder="1" applyAlignment="1">
      <alignment horizontal="center" vertical="center"/>
    </xf>
    <xf numFmtId="1" fontId="3" fillId="0" borderId="2" xfId="0" applyNumberFormat="1" applyFont="1" applyBorder="1" applyAlignment="1">
      <alignment horizontal="left" vertical="center"/>
    </xf>
    <xf numFmtId="164" fontId="2" fillId="0" borderId="2" xfId="0" applyNumberFormat="1" applyFont="1" applyBorder="1" applyAlignment="1">
      <alignment horizontal="center" vertical="center"/>
    </xf>
    <xf numFmtId="9" fontId="2" fillId="0" borderId="2" xfId="0" applyNumberFormat="1" applyFont="1" applyBorder="1" applyAlignment="1">
      <alignment horizontal="center" vertical="center"/>
    </xf>
    <xf numFmtId="1" fontId="2" fillId="0" borderId="2" xfId="0" applyNumberFormat="1" applyFont="1" applyBorder="1" applyAlignment="1">
      <alignment vertical="center"/>
    </xf>
    <xf numFmtId="1" fontId="2" fillId="7" borderId="16" xfId="0" applyNumberFormat="1" applyFont="1" applyFill="1" applyBorder="1" applyAlignment="1">
      <alignment vertical="center"/>
    </xf>
    <xf numFmtId="0" fontId="2" fillId="0" borderId="31" xfId="0" applyFont="1" applyBorder="1" applyAlignment="1"/>
    <xf numFmtId="0" fontId="2" fillId="0" borderId="66" xfId="0" applyFont="1" applyBorder="1" applyAlignment="1"/>
    <xf numFmtId="1" fontId="2" fillId="0" borderId="14" xfId="0" applyNumberFormat="1" applyFont="1" applyBorder="1" applyAlignment="1"/>
    <xf numFmtId="0" fontId="7" fillId="8" borderId="67" xfId="0" applyNumberFormat="1" applyFont="1" applyFill="1" applyBorder="1" applyAlignment="1">
      <alignment horizontal="center" vertical="center"/>
    </xf>
    <xf numFmtId="1" fontId="7" fillId="8" borderId="67" xfId="0" applyNumberFormat="1" applyFont="1" applyFill="1" applyBorder="1" applyAlignment="1">
      <alignment horizontal="left" vertical="center"/>
    </xf>
    <xf numFmtId="1" fontId="7" fillId="8" borderId="68" xfId="0" applyNumberFormat="1" applyFont="1" applyFill="1" applyBorder="1" applyAlignment="1">
      <alignment horizontal="left" vertical="center"/>
    </xf>
    <xf numFmtId="1" fontId="2" fillId="0" borderId="69" xfId="0" applyNumberFormat="1" applyFont="1" applyBorder="1" applyAlignment="1"/>
    <xf numFmtId="1" fontId="2" fillId="0" borderId="40" xfId="0" applyNumberFormat="1" applyFont="1" applyBorder="1" applyAlignment="1">
      <alignment vertical="center"/>
    </xf>
    <xf numFmtId="1" fontId="2" fillId="0" borderId="40" xfId="0" applyNumberFormat="1" applyFont="1" applyBorder="1" applyAlignment="1"/>
    <xf numFmtId="1" fontId="2" fillId="0" borderId="70" xfId="0" applyNumberFormat="1" applyFont="1" applyBorder="1" applyAlignment="1"/>
    <xf numFmtId="0" fontId="2" fillId="0" borderId="43" xfId="0" applyFont="1" applyBorder="1" applyAlignment="1"/>
    <xf numFmtId="0" fontId="2" fillId="0" borderId="71" xfId="0" applyFont="1" applyBorder="1" applyAlignment="1"/>
    <xf numFmtId="1" fontId="2" fillId="0" borderId="48" xfId="0" applyNumberFormat="1" applyFont="1" applyBorder="1" applyAlignment="1"/>
    <xf numFmtId="0" fontId="2" fillId="0" borderId="53" xfId="0" applyFont="1" applyBorder="1" applyAlignment="1"/>
    <xf numFmtId="0" fontId="16" fillId="0" borderId="27" xfId="0" applyNumberFormat="1" applyFont="1" applyBorder="1" applyAlignment="1">
      <alignment vertical="top" wrapText="1"/>
    </xf>
    <xf numFmtId="0" fontId="17" fillId="2" borderId="27" xfId="0" applyNumberFormat="1" applyFont="1" applyFill="1" applyBorder="1" applyAlignment="1">
      <alignment horizontal="left" vertical="center" wrapText="1"/>
    </xf>
    <xf numFmtId="0" fontId="17" fillId="2" borderId="28" xfId="0" applyNumberFormat="1" applyFont="1" applyFill="1" applyBorder="1" applyAlignment="1">
      <alignment horizontal="left" vertical="center" wrapText="1"/>
    </xf>
    <xf numFmtId="0" fontId="16" fillId="0" borderId="28" xfId="0" applyNumberFormat="1" applyFont="1" applyBorder="1" applyAlignment="1">
      <alignment vertical="top" wrapText="1"/>
    </xf>
    <xf numFmtId="0" fontId="18" fillId="6" borderId="26" xfId="0" applyNumberFormat="1" applyFont="1" applyFill="1" applyBorder="1" applyAlignment="1">
      <alignment horizontal="left" vertical="center" wrapText="1"/>
    </xf>
    <xf numFmtId="0" fontId="19" fillId="0" borderId="27" xfId="0" applyNumberFormat="1" applyFont="1" applyBorder="1" applyAlignment="1">
      <alignment vertical="top" wrapText="1"/>
    </xf>
    <xf numFmtId="0" fontId="17" fillId="7" borderId="2" xfId="0" applyNumberFormat="1" applyFont="1" applyFill="1" applyBorder="1" applyAlignment="1">
      <alignment vertical="center"/>
    </xf>
    <xf numFmtId="0" fontId="20" fillId="0" borderId="7" xfId="0" applyNumberFormat="1" applyFont="1" applyBorder="1" applyAlignment="1"/>
    <xf numFmtId="0" fontId="20" fillId="0" borderId="1" xfId="0" applyNumberFormat="1" applyFont="1" applyBorder="1" applyAlignment="1"/>
    <xf numFmtId="0" fontId="16" fillId="0" borderId="9" xfId="0" applyNumberFormat="1" applyFont="1" applyBorder="1" applyAlignment="1">
      <alignment vertical="center"/>
    </xf>
    <xf numFmtId="0" fontId="21" fillId="3" borderId="5" xfId="0" applyNumberFormat="1" applyFont="1" applyFill="1" applyBorder="1" applyAlignment="1">
      <alignment horizontal="left" vertical="center"/>
    </xf>
    <xf numFmtId="0" fontId="16" fillId="0" borderId="8" xfId="0" applyNumberFormat="1" applyFont="1" applyBorder="1" applyAlignment="1">
      <alignment vertical="center"/>
    </xf>
    <xf numFmtId="0" fontId="18" fillId="0" borderId="2" xfId="1" applyFont="1" applyBorder="1" applyAlignment="1">
      <alignment horizontal="left"/>
    </xf>
    <xf numFmtId="0" fontId="21" fillId="5" borderId="60" xfId="0" applyNumberFormat="1" applyFont="1" applyFill="1" applyBorder="1" applyAlignment="1">
      <alignment horizontal="center" vertical="center" wrapText="1"/>
    </xf>
    <xf numFmtId="0" fontId="21" fillId="5" borderId="61" xfId="0" applyNumberFormat="1" applyFont="1" applyFill="1" applyBorder="1" applyAlignment="1">
      <alignment horizontal="center" vertical="center" wrapText="1"/>
    </xf>
    <xf numFmtId="1" fontId="15" fillId="0" borderId="36" xfId="0" applyNumberFormat="1" applyFont="1" applyBorder="1" applyAlignment="1">
      <alignment vertical="center" wrapText="1"/>
    </xf>
    <xf numFmtId="1" fontId="15" fillId="0" borderId="37" xfId="0" applyNumberFormat="1" applyFont="1" applyBorder="1" applyAlignment="1">
      <alignment vertical="center" wrapText="1"/>
    </xf>
    <xf numFmtId="1" fontId="15" fillId="0" borderId="40" xfId="0" applyNumberFormat="1" applyFont="1" applyBorder="1" applyAlignment="1">
      <alignment vertical="center" wrapText="1"/>
    </xf>
    <xf numFmtId="1" fontId="15" fillId="0" borderId="41" xfId="0" applyNumberFormat="1" applyFont="1" applyBorder="1" applyAlignment="1">
      <alignment vertical="center" wrapText="1"/>
    </xf>
    <xf numFmtId="0" fontId="2" fillId="0" borderId="2" xfId="0" applyNumberFormat="1" applyFont="1" applyBorder="1" applyAlignment="1"/>
    <xf numFmtId="0" fontId="0" fillId="0" borderId="2" xfId="0" applyFont="1" applyBorder="1" applyAlignment="1">
      <alignment vertical="top" wrapText="1"/>
    </xf>
    <xf numFmtId="0" fontId="2" fillId="9" borderId="2" xfId="0" applyFont="1" applyFill="1" applyBorder="1" applyAlignment="1"/>
    <xf numFmtId="0" fontId="2" fillId="9" borderId="2" xfId="0" applyNumberFormat="1" applyFont="1" applyFill="1" applyBorder="1" applyAlignment="1"/>
    <xf numFmtId="0" fontId="0" fillId="9" borderId="2" xfId="0" applyFont="1" applyFill="1" applyBorder="1" applyAlignment="1">
      <alignment vertical="top" wrapText="1"/>
    </xf>
    <xf numFmtId="1" fontId="2" fillId="9" borderId="2" xfId="0" applyNumberFormat="1" applyFont="1" applyFill="1" applyBorder="1" applyAlignment="1"/>
    <xf numFmtId="0" fontId="5" fillId="2" borderId="2" xfId="0" applyNumberFormat="1" applyFont="1" applyFill="1" applyBorder="1" applyAlignment="1">
      <alignment horizontal="left"/>
    </xf>
    <xf numFmtId="0" fontId="22" fillId="2" borderId="2" xfId="0" applyNumberFormat="1" applyFont="1" applyFill="1" applyBorder="1" applyAlignment="1">
      <alignment horizontal="left"/>
    </xf>
    <xf numFmtId="0" fontId="16" fillId="2" borderId="2" xfId="0" applyNumberFormat="1" applyFont="1" applyFill="1" applyBorder="1" applyAlignment="1"/>
    <xf numFmtId="0" fontId="24" fillId="0" borderId="9" xfId="0" applyNumberFormat="1" applyFont="1" applyBorder="1" applyAlignment="1">
      <alignment vertical="center"/>
    </xf>
    <xf numFmtId="0" fontId="21" fillId="5" borderId="23" xfId="0" applyNumberFormat="1" applyFont="1" applyFill="1" applyBorder="1" applyAlignment="1">
      <alignment horizontal="center" vertical="center" wrapText="1"/>
    </xf>
    <xf numFmtId="0" fontId="21" fillId="5" borderId="23" xfId="0" applyNumberFormat="1" applyFont="1" applyFill="1" applyBorder="1" applyAlignment="1">
      <alignment horizontal="left" vertical="center" wrapText="1"/>
    </xf>
    <xf numFmtId="0" fontId="21" fillId="8" borderId="19" xfId="0" applyNumberFormat="1" applyFont="1" applyFill="1" applyBorder="1" applyAlignment="1">
      <alignment horizontal="center" vertical="center"/>
    </xf>
    <xf numFmtId="0" fontId="23" fillId="0" borderId="36" xfId="0" applyNumberFormat="1" applyFont="1" applyBorder="1" applyAlignment="1">
      <alignment horizontal="center" vertical="center"/>
    </xf>
    <xf numFmtId="0" fontId="23" fillId="0" borderId="36" xfId="0" applyNumberFormat="1" applyFont="1" applyBorder="1" applyAlignment="1">
      <alignment vertical="center"/>
    </xf>
    <xf numFmtId="0" fontId="23" fillId="0" borderId="40" xfId="0" applyNumberFormat="1" applyFont="1" applyBorder="1" applyAlignment="1">
      <alignment horizontal="center" vertical="center"/>
    </xf>
    <xf numFmtId="0" fontId="23" fillId="0" borderId="40" xfId="0" applyNumberFormat="1" applyFont="1" applyBorder="1" applyAlignment="1">
      <alignment vertical="center"/>
    </xf>
    <xf numFmtId="0" fontId="23" fillId="0" borderId="35" xfId="0" applyNumberFormat="1" applyFont="1" applyBorder="1" applyAlignment="1">
      <alignment horizontal="left" vertical="center"/>
    </xf>
    <xf numFmtId="1" fontId="23" fillId="0" borderId="36" xfId="0" applyNumberFormat="1" applyFont="1" applyBorder="1" applyAlignment="1">
      <alignment horizontal="left" vertical="center"/>
    </xf>
    <xf numFmtId="0" fontId="23" fillId="0" borderId="39" xfId="0" applyNumberFormat="1" applyFont="1" applyBorder="1" applyAlignment="1">
      <alignment horizontal="left" vertical="center"/>
    </xf>
    <xf numFmtId="1" fontId="23" fillId="0" borderId="40" xfId="0" applyNumberFormat="1" applyFont="1" applyBorder="1" applyAlignment="1">
      <alignment horizontal="left" vertical="center"/>
    </xf>
    <xf numFmtId="0" fontId="16" fillId="0" borderId="46" xfId="0" applyNumberFormat="1" applyFont="1" applyBorder="1" applyAlignment="1">
      <alignment horizontal="center"/>
    </xf>
    <xf numFmtId="0" fontId="21" fillId="5" borderId="57" xfId="0" applyNumberFormat="1" applyFont="1" applyFill="1" applyBorder="1" applyAlignment="1">
      <alignment horizontal="center" vertical="center" wrapText="1"/>
    </xf>
    <xf numFmtId="1" fontId="7" fillId="5" borderId="56" xfId="0" applyNumberFormat="1" applyFont="1" applyFill="1" applyBorder="1" applyAlignment="1">
      <alignment horizontal="center" vertical="center" wrapText="1"/>
    </xf>
    <xf numFmtId="0" fontId="7" fillId="4" borderId="57" xfId="0" applyNumberFormat="1" applyFont="1" applyFill="1" applyBorder="1" applyAlignment="1">
      <alignment horizontal="center" vertical="center"/>
    </xf>
    <xf numFmtId="1" fontId="7" fillId="4" borderId="20" xfId="0" applyNumberFormat="1" applyFont="1" applyFill="1" applyBorder="1" applyAlignment="1">
      <alignment horizontal="center" vertical="center"/>
    </xf>
    <xf numFmtId="1" fontId="7" fillId="4" borderId="56" xfId="0" applyNumberFormat="1" applyFont="1" applyFill="1" applyBorder="1" applyAlignment="1">
      <alignment horizontal="center" vertical="center"/>
    </xf>
    <xf numFmtId="0" fontId="1" fillId="0" borderId="65" xfId="0" applyNumberFormat="1" applyFont="1" applyBorder="1" applyAlignment="1">
      <alignment horizontal="center" vertical="center"/>
    </xf>
    <xf numFmtId="1" fontId="1" fillId="0" borderId="65" xfId="0" applyNumberFormat="1" applyFont="1" applyBorder="1" applyAlignment="1">
      <alignment horizontal="center" vertical="center"/>
    </xf>
  </cellXfs>
  <cellStyles count="2">
    <cellStyle name="Normal" xfId="0" builtinId="0"/>
    <cellStyle name="Normal 3 2" xfId="1"/>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002776"/>
      <rgbColor rgb="FFFFFFFF"/>
      <rgbColor rgb="FF376092"/>
      <rgbColor rgb="FF0000FF"/>
      <rgbColor rgb="FF4066B2"/>
      <rgbColor rgb="FF00A1DE"/>
      <rgbColor rgb="FF92D400"/>
      <rgbColor rgb="FF7F7F7F"/>
      <rgbColor rgb="FFF2F2F2"/>
      <rgbColor rgb="FFFF0000"/>
      <rgbColor rgb="FF002060"/>
      <rgbColor rgb="FF00B050"/>
      <rgbColor rgb="FF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4976500000000018E-2"/>
          <c:y val="0.16675999999999999"/>
          <c:w val="0.92833199999999982"/>
          <c:h val="0.55107600000000001"/>
        </c:manualLayout>
      </c:layout>
      <c:scatterChart>
        <c:scatterStyle val="lineMarker"/>
        <c:varyColors val="0"/>
        <c:ser>
          <c:idx val="0"/>
          <c:order val="0"/>
          <c:tx>
            <c:v>#REF!</c:v>
          </c:tx>
          <c:spPr>
            <a:ln w="28575" cap="flat">
              <a:solidFill>
                <a:srgbClr val="00A1DE"/>
              </a:solidFill>
              <a:prstDash val="solid"/>
              <a:bevel/>
            </a:ln>
            <a:effectLst/>
          </c:spPr>
          <c:marker>
            <c:symbol val="circle"/>
            <c:size val="13"/>
            <c:spPr>
              <a:solidFill>
                <a:srgbClr val="00A1DE"/>
              </a:solidFill>
              <a:ln w="9525" cap="flat">
                <a:solidFill>
                  <a:srgbClr val="00A1DE"/>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ptCount val="0"/>
            </c:numLit>
          </c:xVal>
          <c:yVal>
            <c:numLit>
              <c:formatCode>General</c:formatCode>
              <c:ptCount val="1"/>
              <c:pt idx="0">
                <c:v>0</c:v>
              </c:pt>
            </c:numLit>
          </c:yVal>
          <c:smooth val="0"/>
        </c:ser>
        <c:ser>
          <c:idx val="1"/>
          <c:order val="1"/>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AutoEvaluación!$G$6</c:f>
              <c:numCache>
                <c:formatCode>0.0</c:formatCode>
                <c:ptCount val="1"/>
                <c:pt idx="0">
                  <c:v>2</c:v>
                </c:pt>
              </c:numCache>
            </c:numRef>
          </c:xVal>
          <c:yVal>
            <c:numLit>
              <c:formatCode>General</c:formatCode>
              <c:ptCount val="1"/>
              <c:pt idx="0">
                <c:v>0</c:v>
              </c:pt>
            </c:numLit>
          </c:yVal>
          <c:smooth val="0"/>
        </c:ser>
        <c:ser>
          <c:idx val="2"/>
          <c:order val="2"/>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AutoEvaluación!$F$6</c:f>
              <c:numCache>
                <c:formatCode>0.0</c:formatCode>
                <c:ptCount val="1"/>
                <c:pt idx="0">
                  <c:v>1</c:v>
                </c:pt>
              </c:numCache>
            </c:numRef>
          </c:xVal>
          <c:yVal>
            <c:numLit>
              <c:formatCode>General</c:formatCode>
              <c:ptCount val="1"/>
              <c:pt idx="0">
                <c:v>0</c:v>
              </c:pt>
            </c:numLit>
          </c:yVal>
          <c:smooth val="0"/>
        </c:ser>
        <c:dLbls>
          <c:showLegendKey val="0"/>
          <c:showVal val="0"/>
          <c:showCatName val="0"/>
          <c:showSerName val="0"/>
          <c:showPercent val="0"/>
          <c:showBubbleSize val="0"/>
        </c:dLbls>
        <c:axId val="264884288"/>
        <c:axId val="264883504"/>
      </c:scatterChart>
      <c:valAx>
        <c:axId val="264884288"/>
        <c:scaling>
          <c:orientation val="minMax"/>
          <c:max val="3"/>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264883504"/>
        <c:crosses val="autoZero"/>
        <c:crossBetween val="between"/>
        <c:majorUnit val="0.75000000000000022"/>
        <c:minorUnit val="0.37500000000000011"/>
      </c:valAx>
      <c:valAx>
        <c:axId val="264883504"/>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264884288"/>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AutoEvaluación!$G$15</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AutoEvaluación!$F$15</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263071928"/>
        <c:axId val="263072320"/>
      </c:scatterChart>
      <c:valAx>
        <c:axId val="263071928"/>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263072320"/>
        <c:crosses val="autoZero"/>
        <c:crossBetween val="between"/>
        <c:majorUnit val="1"/>
        <c:minorUnit val="0.5"/>
      </c:valAx>
      <c:valAx>
        <c:axId val="26307232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263071928"/>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675999999999999"/>
          <c:w val="0.909389"/>
          <c:h val="0.55107600000000001"/>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AutoEvaluación!$G$16</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AutoEvaluación!$F$16</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263073104"/>
        <c:axId val="263073496"/>
      </c:scatterChart>
      <c:valAx>
        <c:axId val="263073104"/>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263073496"/>
        <c:crosses val="autoZero"/>
        <c:crossBetween val="between"/>
        <c:majorUnit val="1"/>
        <c:minorUnit val="0.5"/>
      </c:valAx>
      <c:valAx>
        <c:axId val="263073496"/>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263073104"/>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AutoEvaluación!$G$17</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AutoEvaluación!$F$17</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263074280"/>
        <c:axId val="263074672"/>
      </c:scatterChart>
      <c:valAx>
        <c:axId val="263074280"/>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263074672"/>
        <c:crosses val="autoZero"/>
        <c:crossBetween val="between"/>
        <c:majorUnit val="1"/>
        <c:minorUnit val="0.5"/>
      </c:valAx>
      <c:valAx>
        <c:axId val="263074672"/>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263074280"/>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AutoEvaluación!$G$18</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AutoEvaluación!$F$18</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263075456"/>
        <c:axId val="263075848"/>
      </c:scatterChart>
      <c:valAx>
        <c:axId val="263075456"/>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263075848"/>
        <c:crosses val="autoZero"/>
        <c:crossBetween val="between"/>
        <c:majorUnit val="1"/>
        <c:minorUnit val="0.5"/>
      </c:valAx>
      <c:valAx>
        <c:axId val="26307584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26307545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AutoEvaluación!$G$19</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AutoEvaluación!$F$19</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263076632"/>
        <c:axId val="263077024"/>
      </c:scatterChart>
      <c:valAx>
        <c:axId val="263076632"/>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263077024"/>
        <c:crosses val="autoZero"/>
        <c:crossBetween val="between"/>
        <c:majorUnit val="1"/>
        <c:minorUnit val="0.5"/>
      </c:valAx>
      <c:valAx>
        <c:axId val="263077024"/>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263076632"/>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4976500000000018E-2"/>
          <c:y val="0.16675999999999999"/>
          <c:w val="0.92833199999999982"/>
          <c:h val="0.55107600000000001"/>
        </c:manualLayout>
      </c:layout>
      <c:scatterChart>
        <c:scatterStyle val="lineMarker"/>
        <c:varyColors val="0"/>
        <c:ser>
          <c:idx val="0"/>
          <c:order val="0"/>
          <c:tx>
            <c:v>#REF!</c:v>
          </c:tx>
          <c:spPr>
            <a:ln w="28575" cap="flat">
              <a:solidFill>
                <a:srgbClr val="00A1DE"/>
              </a:solidFill>
              <a:prstDash val="solid"/>
              <a:bevel/>
            </a:ln>
            <a:effectLst/>
          </c:spPr>
          <c:marker>
            <c:symbol val="circle"/>
            <c:size val="13"/>
            <c:spPr>
              <a:solidFill>
                <a:srgbClr val="00A1DE"/>
              </a:solidFill>
              <a:ln w="9525" cap="flat">
                <a:solidFill>
                  <a:srgbClr val="00A1DE"/>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ptCount val="0"/>
            </c:numLit>
          </c:xVal>
          <c:yVal>
            <c:numLit>
              <c:formatCode>General</c:formatCode>
              <c:ptCount val="1"/>
              <c:pt idx="0">
                <c:v>0</c:v>
              </c:pt>
            </c:numLit>
          </c:yVal>
          <c:smooth val="0"/>
        </c:ser>
        <c:ser>
          <c:idx val="1"/>
          <c:order val="1"/>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AutoEvaluación!$G$20</c:f>
              <c:numCache>
                <c:formatCode>0.0</c:formatCode>
                <c:ptCount val="1"/>
                <c:pt idx="0">
                  <c:v>2</c:v>
                </c:pt>
              </c:numCache>
            </c:numRef>
          </c:xVal>
          <c:yVal>
            <c:numLit>
              <c:formatCode>General</c:formatCode>
              <c:ptCount val="1"/>
              <c:pt idx="0">
                <c:v>0</c:v>
              </c:pt>
            </c:numLit>
          </c:yVal>
          <c:smooth val="0"/>
        </c:ser>
        <c:ser>
          <c:idx val="2"/>
          <c:order val="2"/>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0</c:v>
              </c:pt>
            </c:numLit>
          </c:yVal>
          <c:smooth val="0"/>
        </c:ser>
        <c:dLbls>
          <c:showLegendKey val="0"/>
          <c:showVal val="0"/>
          <c:showCatName val="0"/>
          <c:showSerName val="0"/>
          <c:showPercent val="0"/>
          <c:showBubbleSize val="0"/>
        </c:dLbls>
        <c:axId val="385347560"/>
        <c:axId val="385347952"/>
      </c:scatterChart>
      <c:valAx>
        <c:axId val="385347560"/>
        <c:scaling>
          <c:orientation val="minMax"/>
          <c:max val="3"/>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347952"/>
        <c:crosses val="autoZero"/>
        <c:crossBetween val="between"/>
        <c:majorUnit val="0.75000000000000022"/>
        <c:minorUnit val="0.37500000000000011"/>
      </c:valAx>
      <c:valAx>
        <c:axId val="385347952"/>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347560"/>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AutoEvaluación!$G$21</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AutoEvaluación!$F$21</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5348736"/>
        <c:axId val="385349128"/>
      </c:scatterChart>
      <c:valAx>
        <c:axId val="385348736"/>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349128"/>
        <c:crosses val="autoZero"/>
        <c:crossBetween val="between"/>
        <c:majorUnit val="1"/>
        <c:minorUnit val="0.5"/>
      </c:valAx>
      <c:valAx>
        <c:axId val="38534912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34873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AutoEvaluación!$G$23</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AutoEvaluación!$F$23</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5349912"/>
        <c:axId val="385350304"/>
      </c:scatterChart>
      <c:valAx>
        <c:axId val="385349912"/>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350304"/>
        <c:crosses val="autoZero"/>
        <c:crossBetween val="between"/>
        <c:majorUnit val="1"/>
        <c:minorUnit val="0.5"/>
      </c:valAx>
      <c:valAx>
        <c:axId val="385350304"/>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349912"/>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AutoEvaluación!$G$24</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AutoEvaluación!$F$24</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5351088"/>
        <c:axId val="385351480"/>
      </c:scatterChart>
      <c:valAx>
        <c:axId val="385351088"/>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351480"/>
        <c:crosses val="autoZero"/>
        <c:crossBetween val="between"/>
        <c:majorUnit val="1"/>
        <c:minorUnit val="0.5"/>
      </c:valAx>
      <c:valAx>
        <c:axId val="38535148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351088"/>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1332500000000017E-2"/>
          <c:y val="0.16527"/>
          <c:w val="0.91363300000000003"/>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AutoEvaluación!$G$25</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AutoEvaluación!$F$25</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5352656"/>
        <c:axId val="385353048"/>
      </c:scatterChart>
      <c:valAx>
        <c:axId val="385352656"/>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353048"/>
        <c:crosses val="autoZero"/>
        <c:crossBetween val="between"/>
        <c:majorUnit val="1"/>
        <c:minorUnit val="0.5"/>
      </c:valAx>
      <c:valAx>
        <c:axId val="38535304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35265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4.9884600000000029E-2"/>
          <c:y val="0.20054800000000006"/>
          <c:w val="0.13849600000000006"/>
          <c:h val="0.71756799999999976"/>
        </c:manualLayout>
      </c:layout>
      <c:scatterChart>
        <c:scatterStyle val="lineMarker"/>
        <c:varyColors val="0"/>
        <c:ser>
          <c:idx val="0"/>
          <c:order val="0"/>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AutoEvaluación!$F$4</c:f>
              <c:numCache>
                <c:formatCode>0</c:formatCode>
                <c:ptCount val="1"/>
              </c:numCache>
            </c:numRef>
          </c:xVal>
          <c:yVal>
            <c:numLit>
              <c:formatCode>General</c:formatCode>
              <c:ptCount val="1"/>
              <c:pt idx="0">
                <c:v>0</c:v>
              </c:pt>
            </c:numLit>
          </c:yVal>
          <c:smooth val="0"/>
        </c:ser>
        <c:ser>
          <c:idx val="1"/>
          <c:order val="1"/>
          <c:tx>
            <c:v>Prática Ejemplar</c:v>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AutoEvaluación!$G$4</c:f>
              <c:numCache>
                <c:formatCode>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6707288"/>
        <c:axId val="386707680"/>
      </c:scatterChart>
      <c:valAx>
        <c:axId val="386707288"/>
        <c:scaling>
          <c:orientation val="minMax"/>
          <c:max val="3"/>
          <c:min val="0"/>
        </c:scaling>
        <c:delete val="0"/>
        <c:axPos val="b"/>
        <c:numFmt formatCode="0"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6707680"/>
        <c:crosses val="autoZero"/>
        <c:crossBetween val="between"/>
        <c:majorUnit val="0.75000000000000022"/>
        <c:minorUnit val="0.37500000000000011"/>
      </c:valAx>
      <c:valAx>
        <c:axId val="38670768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6707288"/>
        <c:crosses val="autoZero"/>
        <c:crossBetween val="between"/>
        <c:majorUnit val="0.25"/>
        <c:minorUnit val="0.125"/>
      </c:valAx>
      <c:spPr>
        <a:noFill/>
        <a:ln w="12700" cap="flat">
          <a:noFill/>
          <a:miter lim="400000"/>
        </a:ln>
        <a:effectLst/>
      </c:spPr>
    </c:plotArea>
    <c:legend>
      <c:legendPos val="r"/>
      <c:layout>
        <c:manualLayout>
          <c:xMode val="edge"/>
          <c:yMode val="edge"/>
          <c:x val="2.3028299999999995E-2"/>
          <c:y val="0.16076599999999999"/>
          <c:w val="0.97697199999999995"/>
          <c:h val="0.4500590000000001"/>
        </c:manualLayout>
      </c:layout>
      <c:overlay val="1"/>
      <c:spPr>
        <a:noFill/>
        <a:ln w="12700" cap="flat">
          <a:noFill/>
          <a:miter lim="400000"/>
        </a:ln>
        <a:effectLst/>
      </c:spPr>
      <c:txPr>
        <a:bodyPr/>
        <a:lstStyle/>
        <a:p>
          <a:pPr lvl="0">
            <a:defRPr lang="es-ES" sz="1000" b="0" i="0" u="none" strike="noStrike">
              <a:solidFill>
                <a:srgbClr val="FFFFFF"/>
              </a:solidFill>
              <a:effectLst/>
              <a:latin typeface="Verdana"/>
            </a:defRPr>
          </a:pPr>
          <a:endParaRPr lang="en-US"/>
        </a:p>
      </c:txPr>
    </c:legend>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1332500000000017E-2"/>
          <c:y val="0.16526900000000005"/>
          <c:w val="0.91363300000000003"/>
          <c:h val="0.55497799999999997"/>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AutoEvaluación!$G$26</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AutoEvaluación!$F$26</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5353440"/>
        <c:axId val="385353832"/>
      </c:scatterChart>
      <c:valAx>
        <c:axId val="385353440"/>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353832"/>
        <c:crosses val="autoZero"/>
        <c:crossBetween val="between"/>
        <c:majorUnit val="1"/>
        <c:minorUnit val="0.5"/>
      </c:valAx>
      <c:valAx>
        <c:axId val="385353832"/>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353440"/>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1332500000000017E-2"/>
          <c:y val="0.16527"/>
          <c:w val="0.91363300000000003"/>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AutoEvaluación!$G$27</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AutoEvaluación!$F$27</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5354616"/>
        <c:axId val="385355008"/>
      </c:scatterChart>
      <c:valAx>
        <c:axId val="385354616"/>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355008"/>
        <c:crosses val="autoZero"/>
        <c:crossBetween val="between"/>
        <c:majorUnit val="1"/>
        <c:minorUnit val="0.5"/>
      </c:valAx>
      <c:valAx>
        <c:axId val="38535500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35461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6900000000005"/>
          <c:w val="0.909389"/>
          <c:h val="0.55497799999999997"/>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AutoEvaluación!$G$29</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AutoEvaluación!$F$29</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31328"/>
        <c:axId val="389331720"/>
      </c:scatterChart>
      <c:valAx>
        <c:axId val="389331328"/>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31720"/>
        <c:crosses val="autoZero"/>
        <c:crossBetween val="between"/>
        <c:majorUnit val="1"/>
        <c:minorUnit val="0.5"/>
      </c:valAx>
      <c:valAx>
        <c:axId val="38933172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31328"/>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6900000000005"/>
          <c:w val="0.909389"/>
          <c:h val="0.55497799999999997"/>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AutoEvaluación!$G$30</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AutoEvaluación!$F$30</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32504"/>
        <c:axId val="389332896"/>
      </c:scatterChart>
      <c:valAx>
        <c:axId val="389332504"/>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32896"/>
        <c:crosses val="autoZero"/>
        <c:crossBetween val="between"/>
        <c:majorUnit val="1"/>
        <c:minorUnit val="0.5"/>
      </c:valAx>
      <c:valAx>
        <c:axId val="389332896"/>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32504"/>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AutoEvaluación!$G$31</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AutoEvaluación!$F$31</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33288"/>
        <c:axId val="389333680"/>
      </c:scatterChart>
      <c:valAx>
        <c:axId val="389333288"/>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33680"/>
        <c:crosses val="autoZero"/>
        <c:crossBetween val="between"/>
        <c:majorUnit val="1"/>
        <c:minorUnit val="0.5"/>
      </c:valAx>
      <c:valAx>
        <c:axId val="38933368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33288"/>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4976500000000018E-2"/>
          <c:y val="0.16675999999999999"/>
          <c:w val="0.92833199999999982"/>
          <c:h val="0.55107600000000001"/>
        </c:manualLayout>
      </c:layout>
      <c:scatterChart>
        <c:scatterStyle val="lineMarker"/>
        <c:varyColors val="0"/>
        <c:ser>
          <c:idx val="0"/>
          <c:order val="0"/>
          <c:tx>
            <c:v>#REF!</c:v>
          </c:tx>
          <c:spPr>
            <a:ln w="28575" cap="flat">
              <a:solidFill>
                <a:srgbClr val="00A1DE"/>
              </a:solidFill>
              <a:prstDash val="solid"/>
              <a:bevel/>
            </a:ln>
            <a:effectLst/>
          </c:spPr>
          <c:marker>
            <c:symbol val="circle"/>
            <c:size val="13"/>
            <c:spPr>
              <a:solidFill>
                <a:srgbClr val="00A1DE"/>
              </a:solidFill>
              <a:ln w="9525" cap="flat">
                <a:solidFill>
                  <a:srgbClr val="00A1DE"/>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ptCount val="0"/>
            </c:numLit>
          </c:xVal>
          <c:yVal>
            <c:numLit>
              <c:formatCode>General</c:formatCode>
              <c:ptCount val="1"/>
              <c:pt idx="0">
                <c:v>0</c:v>
              </c:pt>
            </c:numLit>
          </c:yVal>
          <c:smooth val="0"/>
        </c:ser>
        <c:ser>
          <c:idx val="1"/>
          <c:order val="1"/>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AutoEvaluación!$G$32</c:f>
              <c:numCache>
                <c:formatCode>0.0</c:formatCode>
                <c:ptCount val="1"/>
                <c:pt idx="0">
                  <c:v>2</c:v>
                </c:pt>
              </c:numCache>
            </c:numRef>
          </c:xVal>
          <c:yVal>
            <c:numLit>
              <c:formatCode>General</c:formatCode>
              <c:ptCount val="1"/>
              <c:pt idx="0">
                <c:v>0</c:v>
              </c:pt>
            </c:numLit>
          </c:yVal>
          <c:smooth val="0"/>
        </c:ser>
        <c:ser>
          <c:idx val="2"/>
          <c:order val="2"/>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0</c:v>
              </c:pt>
            </c:numLit>
          </c:yVal>
          <c:smooth val="0"/>
        </c:ser>
        <c:dLbls>
          <c:showLegendKey val="0"/>
          <c:showVal val="0"/>
          <c:showCatName val="0"/>
          <c:showSerName val="0"/>
          <c:showPercent val="0"/>
          <c:showBubbleSize val="0"/>
        </c:dLbls>
        <c:axId val="389334464"/>
        <c:axId val="389334856"/>
      </c:scatterChart>
      <c:valAx>
        <c:axId val="389334464"/>
        <c:scaling>
          <c:orientation val="minMax"/>
          <c:max val="3"/>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34856"/>
        <c:crosses val="autoZero"/>
        <c:crossBetween val="between"/>
        <c:majorUnit val="0.75000000000000022"/>
        <c:minorUnit val="0.37500000000000011"/>
      </c:valAx>
      <c:valAx>
        <c:axId val="389334856"/>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34464"/>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AutoEvaluación!$G$33</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AutoEvaluación!$F$33</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35640"/>
        <c:axId val="389336032"/>
      </c:scatterChart>
      <c:valAx>
        <c:axId val="389335640"/>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36032"/>
        <c:crosses val="autoZero"/>
        <c:crossBetween val="between"/>
        <c:majorUnit val="1"/>
        <c:minorUnit val="0.5"/>
      </c:valAx>
      <c:valAx>
        <c:axId val="389336032"/>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35640"/>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675999999999999"/>
          <c:w val="0.909389"/>
          <c:h val="0.55107700000000004"/>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AutoEvaluación!$G$35</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AutoEvaluación!$F$35</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36816"/>
        <c:axId val="389337208"/>
      </c:scatterChart>
      <c:valAx>
        <c:axId val="389336816"/>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37208"/>
        <c:crosses val="autoZero"/>
        <c:crossBetween val="between"/>
        <c:majorUnit val="1"/>
        <c:minorUnit val="0.5"/>
      </c:valAx>
      <c:valAx>
        <c:axId val="38933720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3681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1332500000000017E-2"/>
          <c:y val="0.16527"/>
          <c:w val="0.91363300000000003"/>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AutoEvaluación!$G$36</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AutoEvaluación!$F$36</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37992"/>
        <c:axId val="389338384"/>
      </c:scatterChart>
      <c:valAx>
        <c:axId val="389337992"/>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38384"/>
        <c:crosses val="autoZero"/>
        <c:crossBetween val="between"/>
        <c:majorUnit val="1"/>
        <c:minorUnit val="0.5"/>
      </c:valAx>
      <c:valAx>
        <c:axId val="389338384"/>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37992"/>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1332500000000017E-2"/>
          <c:y val="0.16527"/>
          <c:w val="0.91363300000000003"/>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AutoEvaluación!$G$37</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AutoEvaluación!$F$37</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53896"/>
        <c:axId val="389354288"/>
      </c:scatterChart>
      <c:valAx>
        <c:axId val="389353896"/>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54288"/>
        <c:crosses val="autoZero"/>
        <c:crossBetween val="between"/>
        <c:majorUnit val="1"/>
        <c:minorUnit val="0.5"/>
      </c:valAx>
      <c:valAx>
        <c:axId val="38935428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5389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73321"/>
          <c:w val="0.909389"/>
          <c:h val="0.58262400000000003"/>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AutoEvaluación!$G$7</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AutoEvaluación!$F$7</c:f>
              <c:numCache>
                <c:formatCode>0.0</c:formatCode>
                <c:ptCount val="1"/>
                <c:pt idx="0">
                  <c:v>1</c:v>
                </c:pt>
              </c:numCache>
            </c:numRef>
          </c:xVal>
          <c:yVal>
            <c:numLit>
              <c:formatCode>General</c:formatCode>
              <c:ptCount val="1"/>
              <c:pt idx="0">
                <c:v>0</c:v>
              </c:pt>
            </c:numLit>
          </c:yVal>
          <c:smooth val="0"/>
        </c:ser>
        <c:dLbls>
          <c:showLegendKey val="0"/>
          <c:showVal val="0"/>
          <c:showCatName val="0"/>
          <c:showSerName val="0"/>
          <c:showPercent val="0"/>
          <c:showBubbleSize val="0"/>
        </c:dLbls>
        <c:axId val="386708464"/>
        <c:axId val="386708856"/>
      </c:scatterChart>
      <c:valAx>
        <c:axId val="386708464"/>
        <c:scaling>
          <c:orientation val="minMax"/>
          <c:max val="2"/>
          <c:min val="0"/>
        </c:scaling>
        <c:delete val="0"/>
        <c:axPos val="b"/>
        <c:numFmt formatCode="0" sourceLinked="0"/>
        <c:majorTickMark val="none"/>
        <c:minorTickMark val="none"/>
        <c:tickLblPos val="nextTo"/>
        <c:spPr>
          <a:ln w="12700" cap="flat">
            <a:noFill/>
            <a:prstDash val="solid"/>
            <a:miter lim="400000"/>
          </a:ln>
        </c:spPr>
        <c:txPr>
          <a:bodyPr rot="0"/>
          <a:lstStyle/>
          <a:p>
            <a:pPr lvl="0">
              <a:defRPr lang="es-ES" sz="1000" b="0" i="0" u="none" strike="noStrike">
                <a:solidFill>
                  <a:srgbClr val="000000"/>
                </a:solidFill>
                <a:effectLst/>
                <a:latin typeface="Arial"/>
              </a:defRPr>
            </a:pPr>
            <a:endParaRPr lang="en-US"/>
          </a:p>
        </c:txPr>
        <c:crossAx val="386708856"/>
        <c:crosses val="autoZero"/>
        <c:crossBetween val="between"/>
        <c:majorUnit val="0.5"/>
        <c:minorUnit val="0.25"/>
      </c:valAx>
      <c:valAx>
        <c:axId val="386708856"/>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6708464"/>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6900000000005"/>
          <c:w val="0.909389"/>
          <c:h val="0.55497799999999997"/>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AutoEvaluación!$G$38</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AutoEvaluación!$F$38</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55072"/>
        <c:axId val="389355464"/>
      </c:scatterChart>
      <c:valAx>
        <c:axId val="389355072"/>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55464"/>
        <c:crosses val="autoZero"/>
        <c:crossBetween val="between"/>
        <c:majorUnit val="1"/>
        <c:minorUnit val="0.5"/>
      </c:valAx>
      <c:valAx>
        <c:axId val="389355464"/>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55072"/>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500000000022"/>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AutoEvaluación!$G$39</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AutoEvaluación!$F$39</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56248"/>
        <c:axId val="389356640"/>
      </c:scatterChart>
      <c:valAx>
        <c:axId val="389356248"/>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56640"/>
        <c:crosses val="autoZero"/>
        <c:crossBetween val="between"/>
        <c:majorUnit val="1"/>
        <c:minorUnit val="0.5"/>
      </c:valAx>
      <c:valAx>
        <c:axId val="38935664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56248"/>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4.7254299999999999E-2"/>
          <c:y val="0.16526900000000005"/>
          <c:w val="0.92049400000000003"/>
          <c:h val="0.55497799999999997"/>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AutoEvaluación!$G$40</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AutoEvaluación!$F$40</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57424"/>
        <c:axId val="389357816"/>
      </c:scatterChart>
      <c:valAx>
        <c:axId val="389357424"/>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57816"/>
        <c:crosses val="autoZero"/>
        <c:crossBetween val="between"/>
        <c:majorUnit val="1"/>
        <c:minorUnit val="0.5"/>
      </c:valAx>
      <c:valAx>
        <c:axId val="389357816"/>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57424"/>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4.7254299999999999E-2"/>
          <c:y val="0.16526900000000005"/>
          <c:w val="0.92049400000000003"/>
          <c:h val="0.55497799999999997"/>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AutoEvaluación!$G$41</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AutoEvaluación!$F$41</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58600"/>
        <c:axId val="389358992"/>
      </c:scatterChart>
      <c:valAx>
        <c:axId val="389358600"/>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58992"/>
        <c:crosses val="autoZero"/>
        <c:crossBetween val="between"/>
        <c:majorUnit val="1"/>
        <c:minorUnit val="0.5"/>
      </c:valAx>
      <c:valAx>
        <c:axId val="389358992"/>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58600"/>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AutoEvaluación!$G$12</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AutoEvaluación!$F$12</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59776"/>
        <c:axId val="389360168"/>
      </c:scatterChart>
      <c:valAx>
        <c:axId val="389359776"/>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9360168"/>
        <c:crosses val="autoZero"/>
        <c:crossBetween val="between"/>
        <c:majorUnit val="1"/>
        <c:minorUnit val="0.5"/>
      </c:valAx>
      <c:valAx>
        <c:axId val="38936016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5977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AutoEvaluación!$G$22</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AutoEvaluación!$F$22</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9360952"/>
        <c:axId val="385181440"/>
      </c:scatterChart>
      <c:valAx>
        <c:axId val="389360952"/>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81440"/>
        <c:crosses val="autoZero"/>
        <c:crossBetween val="between"/>
        <c:majorUnit val="1"/>
        <c:minorUnit val="0.5"/>
      </c:valAx>
      <c:valAx>
        <c:axId val="38518144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9360952"/>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AutoEvaluación!$G$34</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AutoEvaluación!$F$34</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5182224"/>
        <c:axId val="385182616"/>
      </c:scatterChart>
      <c:valAx>
        <c:axId val="385182224"/>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82616"/>
        <c:crosses val="autoZero"/>
        <c:crossBetween val="between"/>
        <c:majorUnit val="1"/>
        <c:minorUnit val="0.5"/>
      </c:valAx>
      <c:valAx>
        <c:axId val="385182616"/>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82224"/>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1332500000000017E-2"/>
          <c:y val="0.16527"/>
          <c:w val="0.91363300000000003"/>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AutoEvaluación!$G$28</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AutoEvaluación!$F$28</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5183400"/>
        <c:axId val="385183792"/>
      </c:scatterChart>
      <c:valAx>
        <c:axId val="385183400"/>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83792"/>
        <c:crosses val="autoZero"/>
        <c:crossBetween val="between"/>
        <c:majorUnit val="1"/>
        <c:minorUnit val="0.5"/>
      </c:valAx>
      <c:valAx>
        <c:axId val="385183792"/>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83400"/>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4976500000000018E-2"/>
          <c:y val="0.16675999999999999"/>
          <c:w val="0.92833199999999982"/>
          <c:h val="0.55107700000000004"/>
        </c:manualLayout>
      </c:layout>
      <c:scatterChart>
        <c:scatterStyle val="lineMarker"/>
        <c:varyColors val="0"/>
        <c:ser>
          <c:idx val="0"/>
          <c:order val="0"/>
          <c:tx>
            <c:v>#REF!</c:v>
          </c:tx>
          <c:spPr>
            <a:ln w="28575" cap="flat">
              <a:solidFill>
                <a:srgbClr val="00A1DE"/>
              </a:solidFill>
              <a:prstDash val="solid"/>
              <a:bevel/>
            </a:ln>
            <a:effectLst/>
          </c:spPr>
          <c:marker>
            <c:symbol val="circle"/>
            <c:size val="13"/>
            <c:spPr>
              <a:solidFill>
                <a:srgbClr val="00A1DE"/>
              </a:solidFill>
              <a:ln w="9525" cap="flat">
                <a:solidFill>
                  <a:srgbClr val="00A1DE"/>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ptCount val="0"/>
            </c:numLit>
          </c:xVal>
          <c:yVal>
            <c:numLit>
              <c:formatCode>General</c:formatCode>
              <c:ptCount val="1"/>
              <c:pt idx="0">
                <c:v>0</c:v>
              </c:pt>
            </c:numLit>
          </c:yVal>
          <c:smooth val="0"/>
        </c:ser>
        <c:ser>
          <c:idx val="1"/>
          <c:order val="1"/>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AutoEvaluación!$G$32</c:f>
              <c:numCache>
                <c:formatCode>0.0</c:formatCode>
                <c:ptCount val="1"/>
                <c:pt idx="0">
                  <c:v>2</c:v>
                </c:pt>
              </c:numCache>
            </c:numRef>
          </c:xVal>
          <c:yVal>
            <c:numLit>
              <c:formatCode>General</c:formatCode>
              <c:ptCount val="1"/>
              <c:pt idx="0">
                <c:v>0</c:v>
              </c:pt>
            </c:numLit>
          </c:yVal>
          <c:smooth val="0"/>
        </c:ser>
        <c:ser>
          <c:idx val="2"/>
          <c:order val="2"/>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0</c:v>
              </c:pt>
            </c:numLit>
          </c:yVal>
          <c:smooth val="0"/>
        </c:ser>
        <c:dLbls>
          <c:showLegendKey val="0"/>
          <c:showVal val="0"/>
          <c:showCatName val="0"/>
          <c:showSerName val="0"/>
          <c:showPercent val="0"/>
          <c:showBubbleSize val="0"/>
        </c:dLbls>
        <c:axId val="385184576"/>
        <c:axId val="385184968"/>
      </c:scatterChart>
      <c:valAx>
        <c:axId val="385184576"/>
        <c:scaling>
          <c:orientation val="minMax"/>
          <c:max val="3"/>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84968"/>
        <c:crosses val="autoZero"/>
        <c:crossBetween val="between"/>
        <c:majorUnit val="0.75000000000000022"/>
        <c:minorUnit val="0.37500000000000011"/>
      </c:valAx>
      <c:valAx>
        <c:axId val="38518496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8457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4976500000000018E-2"/>
          <c:y val="0.16675999999999999"/>
          <c:w val="0.92833199999999982"/>
          <c:h val="0.55107700000000004"/>
        </c:manualLayout>
      </c:layout>
      <c:scatterChart>
        <c:scatterStyle val="lineMarker"/>
        <c:varyColors val="0"/>
        <c:ser>
          <c:idx val="0"/>
          <c:order val="0"/>
          <c:tx>
            <c:v>#REF!</c:v>
          </c:tx>
          <c:spPr>
            <a:ln w="28575" cap="flat">
              <a:solidFill>
                <a:srgbClr val="00A1DE"/>
              </a:solidFill>
              <a:prstDash val="solid"/>
              <a:bevel/>
            </a:ln>
            <a:effectLst/>
          </c:spPr>
          <c:marker>
            <c:symbol val="circle"/>
            <c:size val="13"/>
            <c:spPr>
              <a:solidFill>
                <a:srgbClr val="00A1DE"/>
              </a:solidFill>
              <a:ln w="9525" cap="flat">
                <a:solidFill>
                  <a:srgbClr val="00A1DE"/>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ptCount val="0"/>
            </c:numLit>
          </c:xVal>
          <c:yVal>
            <c:numLit>
              <c:formatCode>General</c:formatCode>
              <c:ptCount val="1"/>
              <c:pt idx="0">
                <c:v>0</c:v>
              </c:pt>
            </c:numLit>
          </c:yVal>
          <c:smooth val="0"/>
        </c:ser>
        <c:ser>
          <c:idx val="1"/>
          <c:order val="1"/>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AutoEvaluación!$G$32</c:f>
              <c:numCache>
                <c:formatCode>0.0</c:formatCode>
                <c:ptCount val="1"/>
                <c:pt idx="0">
                  <c:v>2</c:v>
                </c:pt>
              </c:numCache>
            </c:numRef>
          </c:xVal>
          <c:yVal>
            <c:numLit>
              <c:formatCode>General</c:formatCode>
              <c:ptCount val="1"/>
              <c:pt idx="0">
                <c:v>0</c:v>
              </c:pt>
            </c:numLit>
          </c:yVal>
          <c:smooth val="0"/>
        </c:ser>
        <c:ser>
          <c:idx val="2"/>
          <c:order val="2"/>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0</c:v>
              </c:pt>
            </c:numLit>
          </c:yVal>
          <c:smooth val="0"/>
        </c:ser>
        <c:dLbls>
          <c:showLegendKey val="0"/>
          <c:showVal val="0"/>
          <c:showCatName val="0"/>
          <c:showSerName val="0"/>
          <c:showPercent val="0"/>
          <c:showBubbleSize val="0"/>
        </c:dLbls>
        <c:axId val="385185752"/>
        <c:axId val="385186144"/>
      </c:scatterChart>
      <c:valAx>
        <c:axId val="385185752"/>
        <c:scaling>
          <c:orientation val="minMax"/>
          <c:max val="3"/>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86144"/>
        <c:crosses val="autoZero"/>
        <c:crossBetween val="between"/>
        <c:majorUnit val="0.75000000000000022"/>
        <c:minorUnit val="0.37500000000000011"/>
      </c:valAx>
      <c:valAx>
        <c:axId val="385186144"/>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85752"/>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58400000000001"/>
          <c:w val="0.909389"/>
          <c:h val="0.55415400000000004"/>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AutoEvaluación!$G$8</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AutoEvaluación!$F$8</c:f>
              <c:numCache>
                <c:formatCode>0.0</c:formatCode>
                <c:ptCount val="1"/>
                <c:pt idx="0">
                  <c:v>0</c:v>
                </c:pt>
              </c:numCache>
            </c:numRef>
          </c:xVal>
          <c:yVal>
            <c:numLit>
              <c:formatCode>General</c:formatCode>
              <c:ptCount val="1"/>
              <c:pt idx="0">
                <c:v>0</c:v>
              </c:pt>
            </c:numLit>
          </c:yVal>
          <c:smooth val="0"/>
        </c:ser>
        <c:dLbls>
          <c:showLegendKey val="0"/>
          <c:showVal val="0"/>
          <c:showCatName val="0"/>
          <c:showSerName val="0"/>
          <c:showPercent val="0"/>
          <c:showBubbleSize val="0"/>
        </c:dLbls>
        <c:axId val="386709640"/>
        <c:axId val="386710032"/>
      </c:scatterChart>
      <c:valAx>
        <c:axId val="386709640"/>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6710032"/>
        <c:crosses val="autoZero"/>
        <c:crossBetween val="between"/>
        <c:majorUnit val="1"/>
        <c:minorUnit val="0.5"/>
      </c:valAx>
      <c:valAx>
        <c:axId val="386710032"/>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6709640"/>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layout/>
      <c:overlay val="1"/>
    </c:title>
    <c:autoTitleDeleted val="0"/>
    <c:plotArea>
      <c:layout>
        <c:manualLayout>
          <c:layoutTarget val="inner"/>
          <c:xMode val="edge"/>
          <c:yMode val="edge"/>
          <c:x val="4.9884600000000029E-2"/>
          <c:y val="0.19991900000000007"/>
          <c:w val="0.13849600000000006"/>
          <c:h val="0.71841500000000003"/>
        </c:manualLayout>
      </c:layout>
      <c:scatterChart>
        <c:scatterStyle val="lineMarker"/>
        <c:varyColors val="0"/>
        <c:ser>
          <c:idx val="0"/>
          <c:order val="0"/>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AutoEvaluación!$F$4</c:f>
              <c:numCache>
                <c:formatCode>0</c:formatCode>
                <c:ptCount val="1"/>
              </c:numCache>
            </c:numRef>
          </c:xVal>
          <c:yVal>
            <c:numLit>
              <c:formatCode>General</c:formatCode>
              <c:ptCount val="1"/>
              <c:pt idx="0">
                <c:v>0</c:v>
              </c:pt>
            </c:numLit>
          </c:yVal>
          <c:smooth val="0"/>
        </c:ser>
        <c:ser>
          <c:idx val="1"/>
          <c:order val="1"/>
          <c:tx>
            <c:v>Pledge Compliance</c:v>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AutoEvaluación!$G$4</c:f>
              <c:numCache>
                <c:formatCode>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5186928"/>
        <c:axId val="385187320"/>
      </c:scatterChart>
      <c:valAx>
        <c:axId val="385186928"/>
        <c:scaling>
          <c:orientation val="minMax"/>
          <c:max val="3"/>
          <c:min val="0"/>
        </c:scaling>
        <c:delete val="0"/>
        <c:axPos val="b"/>
        <c:numFmt formatCode="0"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87320"/>
        <c:crosses val="autoZero"/>
        <c:crossBetween val="between"/>
        <c:majorUnit val="0.75000000000000022"/>
        <c:minorUnit val="0.37500000000000011"/>
      </c:valAx>
      <c:valAx>
        <c:axId val="38518732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86928"/>
        <c:crosses val="autoZero"/>
        <c:crossBetween val="between"/>
        <c:majorUnit val="0.25"/>
        <c:minorUnit val="0.125"/>
      </c:valAx>
      <c:spPr>
        <a:noFill/>
        <a:ln w="12700" cap="flat">
          <a:noFill/>
          <a:miter lim="400000"/>
        </a:ln>
        <a:effectLst/>
      </c:spPr>
    </c:plotArea>
    <c:legend>
      <c:legendPos val="r"/>
      <c:layout>
        <c:manualLayout>
          <c:xMode val="edge"/>
          <c:yMode val="edge"/>
          <c:x val="2.3028199999999992E-2"/>
          <c:y val="0.16009100000000001"/>
          <c:w val="0.97697199999999995"/>
          <c:h val="0.448687"/>
        </c:manualLayout>
      </c:layout>
      <c:overlay val="1"/>
      <c:spPr>
        <a:noFill/>
        <a:ln w="12700" cap="flat">
          <a:noFill/>
          <a:miter lim="400000"/>
        </a:ln>
        <a:effectLst/>
      </c:spPr>
      <c:txPr>
        <a:bodyPr/>
        <a:lstStyle/>
        <a:p>
          <a:pPr lvl="0">
            <a:defRPr lang="es-ES" sz="1000" b="0" i="0" u="none" strike="noStrike">
              <a:solidFill>
                <a:srgbClr val="FFFFFF"/>
              </a:solidFill>
              <a:effectLst/>
              <a:latin typeface="Verdana"/>
            </a:defRPr>
          </a:pPr>
          <a:endParaRPr lang="en-US"/>
        </a:p>
      </c:txPr>
    </c:legend>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layout/>
      <c:overlay val="1"/>
    </c:title>
    <c:autoTitleDeleted val="0"/>
    <c:plotArea>
      <c:layout>
        <c:manualLayout>
          <c:layoutTarget val="inner"/>
          <c:xMode val="edge"/>
          <c:yMode val="edge"/>
          <c:x val="5.3834399999999998E-2"/>
          <c:y val="0.16675999999999999"/>
          <c:w val="0.90904600000000002"/>
          <c:h val="0.55107600000000001"/>
        </c:manualLayout>
      </c:layout>
      <c:scatterChart>
        <c:scatterStyle val="lineMarker"/>
        <c:varyColors val="0"/>
        <c:ser>
          <c:idx val="0"/>
          <c:order val="0"/>
          <c:tx>
            <c:strRef>
              <c:f>Resultados!$E$5</c:f>
              <c:strCache>
                <c:ptCount val="1"/>
                <c:pt idx="0">
                  <c:v>Cumplimiento de compromiso  </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Resultados!$E$6</c:f>
              <c:numCache>
                <c:formatCode>0.0</c:formatCode>
                <c:ptCount val="1"/>
                <c:pt idx="0">
                  <c:v>2</c:v>
                </c:pt>
              </c:numCache>
            </c:numRef>
          </c:xVal>
          <c:yVal>
            <c:numLit>
              <c:formatCode>General</c:formatCode>
              <c:ptCount val="1"/>
              <c:pt idx="0">
                <c:v>0</c:v>
              </c:pt>
            </c:numLit>
          </c:yVal>
          <c:smooth val="0"/>
        </c:ser>
        <c:ser>
          <c:idx val="1"/>
          <c:order val="1"/>
          <c:tx>
            <c:strRef>
              <c:f>Resultados!$D$5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Resultados!$D$6</c:f>
              <c:numCache>
                <c:formatCode>0.0</c:formatCode>
                <c:ptCount val="1"/>
                <c:pt idx="0">
                  <c:v>1</c:v>
                </c:pt>
              </c:numCache>
            </c:numRef>
          </c:xVal>
          <c:yVal>
            <c:numLit>
              <c:formatCode>General</c:formatCode>
              <c:ptCount val="1"/>
              <c:pt idx="0">
                <c:v>0</c:v>
              </c:pt>
            </c:numLit>
          </c:yVal>
          <c:smooth val="0"/>
        </c:ser>
        <c:dLbls>
          <c:showLegendKey val="0"/>
          <c:showVal val="0"/>
          <c:showCatName val="0"/>
          <c:showSerName val="0"/>
          <c:showPercent val="0"/>
          <c:showBubbleSize val="0"/>
        </c:dLbls>
        <c:axId val="385188104"/>
        <c:axId val="385188496"/>
      </c:scatterChart>
      <c:valAx>
        <c:axId val="385188104"/>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88496"/>
        <c:crosses val="autoZero"/>
        <c:crossBetween val="between"/>
        <c:majorUnit val="1"/>
        <c:minorUnit val="0.5"/>
      </c:valAx>
      <c:valAx>
        <c:axId val="385188496"/>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88104"/>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layout/>
      <c:overlay val="1"/>
    </c:title>
    <c:autoTitleDeleted val="0"/>
    <c:plotArea>
      <c:layout>
        <c:manualLayout>
          <c:layoutTarget val="inner"/>
          <c:xMode val="edge"/>
          <c:yMode val="edge"/>
          <c:x val="5.3834399999999998E-2"/>
          <c:y val="0.16675999999999999"/>
          <c:w val="0.90904600000000002"/>
          <c:h val="0.55107600000000001"/>
        </c:manualLayout>
      </c:layout>
      <c:scatterChart>
        <c:scatterStyle val="lineMarker"/>
        <c:varyColors val="0"/>
        <c:ser>
          <c:idx val="0"/>
          <c:order val="0"/>
          <c:tx>
            <c:strRef>
              <c:f>Resultados!$E$5</c:f>
              <c:strCache>
                <c:ptCount val="1"/>
                <c:pt idx="0">
                  <c:v>Cumplimiento de compromiso  </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Resultados!$E$7</c:f>
              <c:numCache>
                <c:formatCode>0.0</c:formatCode>
                <c:ptCount val="1"/>
                <c:pt idx="0">
                  <c:v>2</c:v>
                </c:pt>
              </c:numCache>
            </c:numRef>
          </c:xVal>
          <c:yVal>
            <c:numLit>
              <c:formatCode>General</c:formatCode>
              <c:ptCount val="1"/>
              <c:pt idx="0">
                <c:v>0</c:v>
              </c:pt>
            </c:numLit>
          </c:yVal>
          <c:smooth val="0"/>
        </c:ser>
        <c:ser>
          <c:idx val="1"/>
          <c:order val="1"/>
          <c:tx>
            <c:strRef>
              <c:f>Resultados!$D$5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Lit>
              <c:formatCode>General</c:formatCode>
              <c:ptCount val="1"/>
              <c:pt idx="0">
                <c:v>1</c:v>
              </c:pt>
            </c:numLit>
          </c:xVal>
          <c:yVal>
            <c:numLit>
              <c:formatCode>General</c:formatCode>
              <c:ptCount val="1"/>
              <c:pt idx="0">
                <c:v>0</c:v>
              </c:pt>
            </c:numLit>
          </c:yVal>
          <c:smooth val="0"/>
        </c:ser>
        <c:dLbls>
          <c:showLegendKey val="0"/>
          <c:showVal val="0"/>
          <c:showCatName val="0"/>
          <c:showSerName val="0"/>
          <c:showPercent val="0"/>
          <c:showBubbleSize val="0"/>
        </c:dLbls>
        <c:axId val="385189280"/>
        <c:axId val="385189672"/>
      </c:scatterChart>
      <c:valAx>
        <c:axId val="385189280"/>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89672"/>
        <c:crosses val="autoZero"/>
        <c:crossBetween val="between"/>
        <c:majorUnit val="1"/>
        <c:minorUnit val="0.5"/>
      </c:valAx>
      <c:valAx>
        <c:axId val="385189672"/>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89280"/>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layout/>
      <c:overlay val="1"/>
    </c:title>
    <c:autoTitleDeleted val="0"/>
    <c:plotArea>
      <c:layout>
        <c:manualLayout>
          <c:layoutTarget val="inner"/>
          <c:xMode val="edge"/>
          <c:yMode val="edge"/>
          <c:x val="5.3834399999999998E-2"/>
          <c:y val="0.16675999999999999"/>
          <c:w val="0.90904600000000002"/>
          <c:h val="0.55107600000000001"/>
        </c:manualLayout>
      </c:layout>
      <c:scatterChart>
        <c:scatterStyle val="lineMarker"/>
        <c:varyColors val="0"/>
        <c:ser>
          <c:idx val="0"/>
          <c:order val="0"/>
          <c:tx>
            <c:strRef>
              <c:f>Resultados!$E$5</c:f>
              <c:strCache>
                <c:ptCount val="1"/>
                <c:pt idx="0">
                  <c:v>Cumplimiento de compromiso  </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Resultados!$E$8</c:f>
              <c:numCache>
                <c:formatCode>0.0</c:formatCode>
                <c:ptCount val="1"/>
                <c:pt idx="0">
                  <c:v>2</c:v>
                </c:pt>
              </c:numCache>
            </c:numRef>
          </c:xVal>
          <c:yVal>
            <c:numLit>
              <c:formatCode>General</c:formatCode>
              <c:ptCount val="1"/>
              <c:pt idx="0">
                <c:v>0</c:v>
              </c:pt>
            </c:numLit>
          </c:yVal>
          <c:smooth val="0"/>
        </c:ser>
        <c:ser>
          <c:idx val="1"/>
          <c:order val="1"/>
          <c:tx>
            <c:strRef>
              <c:f>Resultados!$D$5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Lit>
              <c:formatCode>General</c:formatCode>
              <c:ptCount val="1"/>
              <c:pt idx="0">
                <c:v>1</c:v>
              </c:pt>
            </c:numLit>
          </c:xVal>
          <c:yVal>
            <c:numLit>
              <c:formatCode>General</c:formatCode>
              <c:ptCount val="1"/>
              <c:pt idx="0">
                <c:v>0</c:v>
              </c:pt>
            </c:numLit>
          </c:yVal>
          <c:smooth val="0"/>
        </c:ser>
        <c:dLbls>
          <c:showLegendKey val="0"/>
          <c:showVal val="0"/>
          <c:showCatName val="0"/>
          <c:showSerName val="0"/>
          <c:showPercent val="0"/>
          <c:showBubbleSize val="0"/>
        </c:dLbls>
        <c:axId val="385190456"/>
        <c:axId val="385190848"/>
      </c:scatterChart>
      <c:valAx>
        <c:axId val="385190456"/>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90848"/>
        <c:crosses val="autoZero"/>
        <c:crossBetween val="between"/>
        <c:majorUnit val="1"/>
        <c:minorUnit val="0.5"/>
      </c:valAx>
      <c:valAx>
        <c:axId val="38519084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9045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layout/>
      <c:overlay val="1"/>
    </c:title>
    <c:autoTitleDeleted val="0"/>
    <c:plotArea>
      <c:layout>
        <c:manualLayout>
          <c:layoutTarget val="inner"/>
          <c:xMode val="edge"/>
          <c:yMode val="edge"/>
          <c:x val="5.3834399999999998E-2"/>
          <c:y val="0.16675999999999999"/>
          <c:w val="0.90904600000000002"/>
          <c:h val="0.55107600000000001"/>
        </c:manualLayout>
      </c:layout>
      <c:scatterChart>
        <c:scatterStyle val="lineMarker"/>
        <c:varyColors val="0"/>
        <c:ser>
          <c:idx val="0"/>
          <c:order val="0"/>
          <c:tx>
            <c:strRef>
              <c:f>Resultados!$E$5</c:f>
              <c:strCache>
                <c:ptCount val="1"/>
                <c:pt idx="0">
                  <c:v>Cumplimiento de compromiso  </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Resultados!$E$9</c:f>
              <c:numCache>
                <c:formatCode>0.0</c:formatCode>
                <c:ptCount val="1"/>
                <c:pt idx="0">
                  <c:v>2</c:v>
                </c:pt>
              </c:numCache>
            </c:numRef>
          </c:xVal>
          <c:yVal>
            <c:numLit>
              <c:formatCode>General</c:formatCode>
              <c:ptCount val="1"/>
              <c:pt idx="0">
                <c:v>0</c:v>
              </c:pt>
            </c:numLit>
          </c:yVal>
          <c:smooth val="0"/>
        </c:ser>
        <c:ser>
          <c:idx val="1"/>
          <c:order val="1"/>
          <c:tx>
            <c:strRef>
              <c:f>Resultados!$D$5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Lit>
              <c:formatCode>General</c:formatCode>
              <c:ptCount val="1"/>
              <c:pt idx="0">
                <c:v>1</c:v>
              </c:pt>
            </c:numLit>
          </c:xVal>
          <c:yVal>
            <c:numLit>
              <c:formatCode>General</c:formatCode>
              <c:ptCount val="1"/>
              <c:pt idx="0">
                <c:v>0</c:v>
              </c:pt>
            </c:numLit>
          </c:yVal>
          <c:smooth val="0"/>
        </c:ser>
        <c:dLbls>
          <c:showLegendKey val="0"/>
          <c:showVal val="0"/>
          <c:showCatName val="0"/>
          <c:showSerName val="0"/>
          <c:showPercent val="0"/>
          <c:showBubbleSize val="0"/>
        </c:dLbls>
        <c:axId val="385191632"/>
        <c:axId val="385192024"/>
      </c:scatterChart>
      <c:valAx>
        <c:axId val="385191632"/>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92024"/>
        <c:crosses val="autoZero"/>
        <c:crossBetween val="between"/>
        <c:majorUnit val="1"/>
        <c:minorUnit val="0.5"/>
      </c:valAx>
      <c:valAx>
        <c:axId val="385192024"/>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91632"/>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layout/>
      <c:overlay val="1"/>
    </c:title>
    <c:autoTitleDeleted val="0"/>
    <c:plotArea>
      <c:layout>
        <c:manualLayout>
          <c:layoutTarget val="inner"/>
          <c:xMode val="edge"/>
          <c:yMode val="edge"/>
          <c:x val="5.3834399999999998E-2"/>
          <c:y val="0.16675999999999999"/>
          <c:w val="0.90904600000000002"/>
          <c:h val="0.55107600000000001"/>
        </c:manualLayout>
      </c:layout>
      <c:scatterChart>
        <c:scatterStyle val="lineMarker"/>
        <c:varyColors val="0"/>
        <c:ser>
          <c:idx val="0"/>
          <c:order val="0"/>
          <c:tx>
            <c:strRef>
              <c:f>Resultados!$E$5</c:f>
              <c:strCache>
                <c:ptCount val="1"/>
                <c:pt idx="0">
                  <c:v>Cumplimiento de compromiso  </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Resultados!$E$10</c:f>
              <c:numCache>
                <c:formatCode>0.0</c:formatCode>
                <c:ptCount val="1"/>
                <c:pt idx="0">
                  <c:v>2</c:v>
                </c:pt>
              </c:numCache>
            </c:numRef>
          </c:xVal>
          <c:yVal>
            <c:numLit>
              <c:formatCode>General</c:formatCode>
              <c:ptCount val="1"/>
              <c:pt idx="0">
                <c:v>0</c:v>
              </c:pt>
            </c:numLit>
          </c:yVal>
          <c:smooth val="0"/>
        </c:ser>
        <c:ser>
          <c:idx val="1"/>
          <c:order val="1"/>
          <c:tx>
            <c:strRef>
              <c:f>Resultados!$D$5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Resultados!$D$10</c:f>
              <c:numCache>
                <c:formatCode>0.0</c:formatCode>
                <c:ptCount val="1"/>
                <c:pt idx="0">
                  <c:v>1</c:v>
                </c:pt>
              </c:numCache>
            </c:numRef>
          </c:xVal>
          <c:yVal>
            <c:numLit>
              <c:formatCode>General</c:formatCode>
              <c:ptCount val="1"/>
              <c:pt idx="0">
                <c:v>0</c:v>
              </c:pt>
            </c:numLit>
          </c:yVal>
          <c:smooth val="0"/>
        </c:ser>
        <c:dLbls>
          <c:showLegendKey val="0"/>
          <c:showVal val="0"/>
          <c:showCatName val="0"/>
          <c:showSerName val="0"/>
          <c:showPercent val="0"/>
          <c:showBubbleSize val="0"/>
        </c:dLbls>
        <c:axId val="385192808"/>
        <c:axId val="385193200"/>
      </c:scatterChart>
      <c:valAx>
        <c:axId val="385192808"/>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5193200"/>
        <c:crosses val="autoZero"/>
        <c:crossBetween val="between"/>
        <c:majorUnit val="1"/>
        <c:minorUnit val="0.5"/>
      </c:valAx>
      <c:valAx>
        <c:axId val="38519320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5192808"/>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AutoEvaluación!$G$9</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AutoEvaluación!$F$9</c:f>
              <c:numCache>
                <c:formatCode>0.0</c:formatCode>
                <c:ptCount val="1"/>
                <c:pt idx="0">
                  <c:v>2</c:v>
                </c:pt>
              </c:numCache>
            </c:numRef>
          </c:xVal>
          <c:yVal>
            <c:numLit>
              <c:formatCode>General</c:formatCode>
              <c:ptCount val="1"/>
              <c:pt idx="0">
                <c:v>0</c:v>
              </c:pt>
            </c:numLit>
          </c:yVal>
          <c:smooth val="0"/>
        </c:ser>
        <c:dLbls>
          <c:showLegendKey val="0"/>
          <c:showVal val="0"/>
          <c:showCatName val="0"/>
          <c:showSerName val="0"/>
          <c:showPercent val="0"/>
          <c:showBubbleSize val="0"/>
        </c:dLbls>
        <c:axId val="386711208"/>
        <c:axId val="386711600"/>
      </c:scatterChart>
      <c:valAx>
        <c:axId val="386711208"/>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6711600"/>
        <c:crosses val="autoZero"/>
        <c:crossBetween val="between"/>
        <c:majorUnit val="1"/>
        <c:minorUnit val="0.5"/>
      </c:valAx>
      <c:valAx>
        <c:axId val="386711600"/>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6711208"/>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4976500000000018E-2"/>
          <c:y val="0.16675999999999999"/>
          <c:w val="0.92833199999999982"/>
          <c:h val="0.55107600000000001"/>
        </c:manualLayout>
      </c:layout>
      <c:scatterChart>
        <c:scatterStyle val="lineMarker"/>
        <c:varyColors val="0"/>
        <c:ser>
          <c:idx val="0"/>
          <c:order val="0"/>
          <c:tx>
            <c:v>#REF!</c:v>
          </c:tx>
          <c:spPr>
            <a:ln w="28575" cap="flat">
              <a:solidFill>
                <a:srgbClr val="00A1DE"/>
              </a:solidFill>
              <a:prstDash val="solid"/>
              <a:bevel/>
            </a:ln>
            <a:effectLst/>
          </c:spPr>
          <c:marker>
            <c:symbol val="circle"/>
            <c:size val="13"/>
            <c:spPr>
              <a:solidFill>
                <a:srgbClr val="00A1DE"/>
              </a:solidFill>
              <a:ln w="9525" cap="flat">
                <a:solidFill>
                  <a:srgbClr val="00A1DE"/>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ptCount val="0"/>
            </c:numLit>
          </c:xVal>
          <c:yVal>
            <c:numLit>
              <c:formatCode>General</c:formatCode>
              <c:ptCount val="1"/>
              <c:pt idx="0">
                <c:v>0</c:v>
              </c:pt>
            </c:numLit>
          </c:yVal>
          <c:smooth val="0"/>
        </c:ser>
        <c:ser>
          <c:idx val="1"/>
          <c:order val="1"/>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AutoEvaluación!$G$10</c:f>
              <c:numCache>
                <c:formatCode>0.0</c:formatCode>
                <c:ptCount val="1"/>
                <c:pt idx="0">
                  <c:v>2</c:v>
                </c:pt>
              </c:numCache>
            </c:numRef>
          </c:xVal>
          <c:yVal>
            <c:numLit>
              <c:formatCode>General</c:formatCode>
              <c:ptCount val="1"/>
              <c:pt idx="0">
                <c:v>0</c:v>
              </c:pt>
            </c:numLit>
          </c:yVal>
          <c:smooth val="0"/>
        </c:ser>
        <c:ser>
          <c:idx val="2"/>
          <c:order val="2"/>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dLbls>
            <c:numFmt formatCode="#,##0.0" sourceLinked="0"/>
            <c:spPr>
              <a:noFill/>
              <a:ln>
                <a:noFill/>
              </a:ln>
              <a:effectLst/>
            </c:spPr>
            <c:txPr>
              <a:bodyPr/>
              <a:lstStyle/>
              <a:p>
                <a:pPr lvl="0">
                  <a:defRPr lang="es-ES" sz="1000" b="0" i="0" u="none" strike="noStrike">
                    <a:solidFill>
                      <a:srgbClr val="000000"/>
                    </a:solidFill>
                    <a:effectLst/>
                    <a:latin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0</c:v>
              </c:pt>
            </c:numLit>
          </c:yVal>
          <c:smooth val="0"/>
        </c:ser>
        <c:dLbls>
          <c:showLegendKey val="0"/>
          <c:showVal val="0"/>
          <c:showCatName val="0"/>
          <c:showSerName val="0"/>
          <c:showPercent val="0"/>
          <c:showBubbleSize val="0"/>
        </c:dLbls>
        <c:axId val="386712384"/>
        <c:axId val="386712776"/>
      </c:scatterChart>
      <c:valAx>
        <c:axId val="386712384"/>
        <c:scaling>
          <c:orientation val="minMax"/>
          <c:max val="3"/>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6712776"/>
        <c:crosses val="autoZero"/>
        <c:crossBetween val="between"/>
        <c:majorUnit val="0.75000000000000022"/>
        <c:minorUnit val="0.37500000000000011"/>
      </c:valAx>
      <c:valAx>
        <c:axId val="386712776"/>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6712384"/>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AutoEvaluación!$G$11</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AutoEvaluación!$F$11</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6713560"/>
        <c:axId val="386713952"/>
      </c:scatterChart>
      <c:valAx>
        <c:axId val="386713560"/>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386713952"/>
        <c:crosses val="autoZero"/>
        <c:crossBetween val="between"/>
        <c:majorUnit val="1"/>
        <c:minorUnit val="0.5"/>
      </c:valAx>
      <c:valAx>
        <c:axId val="386713952"/>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6713560"/>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6527"/>
          <c:w val="0.909389"/>
          <c:h val="0.55497700000000005"/>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AutoEvaluación!$G$13</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AutoEvaluación!$F$13</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386714736"/>
        <c:axId val="263069968"/>
      </c:scatterChart>
      <c:valAx>
        <c:axId val="386714736"/>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263069968"/>
        <c:crosses val="autoZero"/>
        <c:crossBetween val="between"/>
        <c:majorUnit val="1"/>
        <c:minorUnit val="0.5"/>
      </c:valAx>
      <c:valAx>
        <c:axId val="263069968"/>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386714736"/>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lvl="0"/>
            <a:endParaRPr lang="en-GB"/>
          </a:p>
        </c:rich>
      </c:tx>
      <c:overlay val="1"/>
    </c:title>
    <c:autoTitleDeleted val="0"/>
    <c:plotArea>
      <c:layout>
        <c:manualLayout>
          <c:layoutTarget val="inner"/>
          <c:xMode val="edge"/>
          <c:yMode val="edge"/>
          <c:x val="5.3854700000000012E-2"/>
          <c:y val="0.13514899999999999"/>
          <c:w val="0.909389"/>
          <c:h val="0.6338060000000002"/>
        </c:manualLayout>
      </c:layout>
      <c:scatterChart>
        <c:scatterStyle val="lineMarker"/>
        <c:varyColors val="0"/>
        <c:ser>
          <c:idx val="0"/>
          <c:order val="0"/>
          <c:tx>
            <c:strRef>
              <c:f>AutoEvaluación!$G$5</c:f>
              <c:strCache>
                <c:ptCount val="1"/>
                <c:pt idx="0">
                  <c:v>Cumplimiento de Compromiso</c:v>
                </c:pt>
              </c:strCache>
            </c:strRef>
          </c:tx>
          <c:spPr>
            <a:ln w="28575" cap="flat">
              <a:solidFill>
                <a:srgbClr val="92D400"/>
              </a:solidFill>
              <a:prstDash val="solid"/>
              <a:bevel/>
            </a:ln>
            <a:effectLst/>
          </c:spPr>
          <c:marker>
            <c:symbol val="circle"/>
            <c:size val="13"/>
            <c:spPr>
              <a:solidFill>
                <a:srgbClr val="92D400"/>
              </a:solidFill>
              <a:ln w="9525" cap="flat">
                <a:solidFill>
                  <a:srgbClr val="92D400"/>
                </a:solidFill>
                <a:prstDash val="solid"/>
                <a:bevel/>
              </a:ln>
              <a:effectLst/>
            </c:spPr>
          </c:marker>
          <c:xVal>
            <c:numRef>
              <c:f>AutoEvaluación!$G$14</c:f>
              <c:numCache>
                <c:formatCode>0.0</c:formatCode>
                <c:ptCount val="1"/>
                <c:pt idx="0">
                  <c:v>2</c:v>
                </c:pt>
              </c:numCache>
            </c:numRef>
          </c:xVal>
          <c:yVal>
            <c:numLit>
              <c:formatCode>General</c:formatCode>
              <c:ptCount val="1"/>
              <c:pt idx="0">
                <c:v>0</c:v>
              </c:pt>
            </c:numLit>
          </c:yVal>
          <c:smooth val="0"/>
        </c:ser>
        <c:ser>
          <c:idx val="1"/>
          <c:order val="1"/>
          <c:tx>
            <c:strRef>
              <c:f>AutoEvaluación!$F$5</c:f>
              <c:strCache>
                <c:ptCount val="1"/>
                <c:pt idx="0">
                  <c:v>Estado Actual
 (0-2)</c:v>
                </c:pt>
              </c:strCache>
            </c:strRef>
          </c:tx>
          <c:spPr>
            <a:ln w="28575" cap="flat">
              <a:solidFill>
                <a:srgbClr val="002776"/>
              </a:solidFill>
              <a:prstDash val="solid"/>
              <a:bevel/>
            </a:ln>
            <a:effectLst/>
          </c:spPr>
          <c:marker>
            <c:symbol val="circle"/>
            <c:size val="13"/>
            <c:spPr>
              <a:solidFill>
                <a:srgbClr val="002776"/>
              </a:solidFill>
              <a:ln w="9525" cap="flat">
                <a:solidFill>
                  <a:srgbClr val="002776"/>
                </a:solidFill>
                <a:prstDash val="solid"/>
                <a:bevel/>
              </a:ln>
              <a:effectLst/>
            </c:spPr>
          </c:marker>
          <c:xVal>
            <c:numRef>
              <c:f>AutoEvaluación!$F$14</c:f>
              <c:numCache>
                <c:formatCode>0.0</c:formatCode>
                <c:ptCount val="1"/>
              </c:numCache>
            </c:numRef>
          </c:xVal>
          <c:yVal>
            <c:numLit>
              <c:formatCode>General</c:formatCode>
              <c:ptCount val="1"/>
              <c:pt idx="0">
                <c:v>0</c:v>
              </c:pt>
            </c:numLit>
          </c:yVal>
          <c:smooth val="0"/>
        </c:ser>
        <c:dLbls>
          <c:showLegendKey val="0"/>
          <c:showVal val="0"/>
          <c:showCatName val="0"/>
          <c:showSerName val="0"/>
          <c:showPercent val="0"/>
          <c:showBubbleSize val="0"/>
        </c:dLbls>
        <c:axId val="263070752"/>
        <c:axId val="263071144"/>
      </c:scatterChart>
      <c:valAx>
        <c:axId val="263070752"/>
        <c:scaling>
          <c:orientation val="minMax"/>
          <c:max val="2"/>
          <c:min val="0"/>
        </c:scaling>
        <c:delete val="0"/>
        <c:axPos val="b"/>
        <c:numFmt formatCode="0" sourceLinked="0"/>
        <c:majorTickMark val="in"/>
        <c:minorTickMark val="none"/>
        <c:tickLblPos val="nextTo"/>
        <c:spPr>
          <a:ln w="12700" cap="flat">
            <a:solidFill>
              <a:srgbClr val="000000"/>
            </a:solidFill>
            <a:prstDash val="solid"/>
            <a:miter lim="400000"/>
          </a:ln>
        </c:spPr>
        <c:txPr>
          <a:bodyPr rot="0"/>
          <a:lstStyle/>
          <a:p>
            <a:pPr lvl="0">
              <a:defRPr lang="es-ES" sz="1000" b="0" i="0" u="none" strike="noStrike">
                <a:solidFill>
                  <a:srgbClr val="000000"/>
                </a:solidFill>
                <a:effectLst/>
                <a:latin typeface="Arial"/>
              </a:defRPr>
            </a:pPr>
            <a:endParaRPr lang="en-US"/>
          </a:p>
        </c:txPr>
        <c:crossAx val="263071144"/>
        <c:crosses val="autoZero"/>
        <c:crossBetween val="between"/>
        <c:majorUnit val="1"/>
        <c:minorUnit val="0.5"/>
      </c:valAx>
      <c:valAx>
        <c:axId val="263071144"/>
        <c:scaling>
          <c:orientation val="minMax"/>
          <c:max val="1"/>
        </c:scaling>
        <c:delete val="0"/>
        <c:axPos val="l"/>
        <c:numFmt formatCode="General" sourceLinked="1"/>
        <c:majorTickMark val="none"/>
        <c:minorTickMark val="none"/>
        <c:tickLblPos val="none"/>
        <c:spPr>
          <a:ln w="12700" cap="flat">
            <a:noFill/>
            <a:prstDash val="solid"/>
            <a:miter lim="400000"/>
          </a:ln>
        </c:spPr>
        <c:txPr>
          <a:bodyPr rot="0"/>
          <a:lstStyle/>
          <a:p>
            <a:pPr lvl="0">
              <a:defRPr lang="es-ES" sz="1000" b="0" i="0" u="none" strike="noStrike">
                <a:solidFill>
                  <a:srgbClr val="000000"/>
                </a:solidFill>
                <a:effectLst/>
                <a:latin typeface="Calibri"/>
              </a:defRPr>
            </a:pPr>
            <a:endParaRPr lang="en-US"/>
          </a:p>
        </c:txPr>
        <c:crossAx val="263070752"/>
        <c:crosses val="autoZero"/>
        <c:crossBetween val="between"/>
        <c:majorUnit val="0.25"/>
        <c:minorUnit val="0.125"/>
      </c:valAx>
      <c:spPr>
        <a:noFill/>
        <a:ln w="12700" cap="flat">
          <a:noFill/>
          <a:miter lim="400000"/>
        </a:ln>
        <a:effectLst/>
      </c:spPr>
    </c:plotArea>
    <c:plotVisOnly val="1"/>
    <c:dispBlanksAs val="gap"/>
    <c:showDLblsOverMax val="1"/>
  </c:chart>
  <c:spPr>
    <a:noFill/>
    <a:ln>
      <a:noFill/>
    </a:ln>
    <a:effectLst/>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1</xdr:col>
      <xdr:colOff>180973</xdr:colOff>
      <xdr:row>8</xdr:row>
      <xdr:rowOff>41273</xdr:rowOff>
    </xdr:from>
    <xdr:to>
      <xdr:col>18</xdr:col>
      <xdr:colOff>390523</xdr:colOff>
      <xdr:row>35</xdr:row>
      <xdr:rowOff>152399</xdr:rowOff>
    </xdr:to>
    <xdr:sp macro="" textlink="">
      <xdr:nvSpPr>
        <xdr:cNvPr id="2" name="Shape 2"/>
        <xdr:cNvSpPr/>
      </xdr:nvSpPr>
      <xdr:spPr>
        <a:xfrm>
          <a:off x="361948" y="1670048"/>
          <a:ext cx="12201525" cy="4864101"/>
        </a:xfrm>
        <a:prstGeom prst="rect">
          <a:avLst/>
        </a:prstGeom>
        <a:solidFill>
          <a:srgbClr val="FFFFFF"/>
        </a:solidFill>
        <a:ln w="25400" cap="flat">
          <a:solidFill>
            <a:srgbClr val="4F81BD"/>
          </a:solidFill>
          <a:prstDash val="solid"/>
          <a:bevel/>
        </a:ln>
        <a:effectLst/>
        <a:extLst>
          <a:ext uri="{C572A759-6A51-4108-AA02-DFA0A04FC94B}">
            <ma14:wrappingTextBoxFlag xmlns="" xmlns:r="http://schemas.openxmlformats.org/officeDocument/2006/relationships" xmlns:ma14="http://schemas.microsoft.com/office/mac/drawingml/2011/main" val="1"/>
          </a:ext>
        </a:extLst>
      </xdr:spPr>
      <xdr:txBody>
        <a:bodyPr wrap="square" lIns="45719" tIns="45719" rIns="45719" bIns="45719" numCol="1" anchor="t">
          <a:noAutofit/>
        </a:bodyPr>
        <a:lstStyle/>
        <a:p>
          <a:r>
            <a:rPr lang="es-AR" sz="1100" b="1">
              <a:effectLst/>
              <a:latin typeface="+mn-lt"/>
              <a:ea typeface="+mn-ea"/>
              <a:cs typeface="+mn-cs"/>
            </a:rPr>
            <a:t>¿CÓMO SE UTILIZA ESTA HERRAMIENTA?</a:t>
          </a:r>
        </a:p>
        <a:p>
          <a:endParaRPr lang="es-AR" sz="1100">
            <a:effectLst/>
            <a:latin typeface="+mn-lt"/>
            <a:ea typeface="+mn-ea"/>
            <a:cs typeface="+mn-cs"/>
          </a:endParaRPr>
        </a:p>
        <a:p>
          <a:r>
            <a:rPr lang="es-AR" sz="1100">
              <a:effectLst/>
              <a:latin typeface="+mn-lt"/>
              <a:ea typeface="+mn-ea"/>
              <a:cs typeface="+mn-cs"/>
            </a:rPr>
            <a:t>El WBCSD ha desarrollado esta Herramienta de Autoevaluación con el fin de facilitar la implementación de su </a:t>
          </a:r>
          <a:r>
            <a:rPr lang="es-AR" sz="1100" i="0">
              <a:effectLst/>
              <a:latin typeface="+mn-lt"/>
              <a:ea typeface="+mn-ea"/>
              <a:cs typeface="+mn-cs"/>
            </a:rPr>
            <a:t>Compromiso por el </a:t>
          </a:r>
          <a:r>
            <a:rPr lang="es-AR" sz="1100" i="1">
              <a:effectLst/>
              <a:latin typeface="+mn-lt"/>
              <a:ea typeface="+mn-ea"/>
              <a:cs typeface="+mn-cs"/>
            </a:rPr>
            <a:t>Acceso al Agua Potable, el Saneamiento y la Higiene  en el Lugar de Trabajo,</a:t>
          </a:r>
          <a:r>
            <a:rPr lang="es-AR" sz="1100">
              <a:effectLst/>
              <a:latin typeface="+mn-lt"/>
              <a:ea typeface="+mn-ea"/>
              <a:cs typeface="+mn-cs"/>
            </a:rPr>
            <a:t> en concordancia con los </a:t>
          </a:r>
          <a:r>
            <a:rPr lang="es-AR" sz="1100" i="1">
              <a:effectLst/>
              <a:latin typeface="+mn-lt"/>
              <a:ea typeface="+mn-ea"/>
              <a:cs typeface="+mn-cs"/>
            </a:rPr>
            <a:t>Principios Rectores para la Implementación</a:t>
          </a:r>
          <a:r>
            <a:rPr lang="es-AR" sz="1100">
              <a:effectLst/>
              <a:latin typeface="+mn-lt"/>
              <a:ea typeface="+mn-ea"/>
              <a:cs typeface="+mn-cs"/>
            </a:rPr>
            <a:t>. Esta herramienta ofrece una metodología para evaluar </a:t>
          </a:r>
          <a:r>
            <a:rPr lang="es-AR" sz="1100" b="1">
              <a:effectLst/>
              <a:latin typeface="+mn-lt"/>
              <a:ea typeface="+mn-ea"/>
              <a:cs typeface="+mn-cs"/>
            </a:rPr>
            <a:t>las condiciones actuales de acceso al agua potable, al saneamiento y a la higiene en una instalación específica de la empresa</a:t>
          </a:r>
          <a:r>
            <a:rPr lang="es-AR" sz="1100">
              <a:effectLst/>
              <a:latin typeface="+mn-lt"/>
              <a:ea typeface="+mn-ea"/>
              <a:cs typeface="+mn-cs"/>
            </a:rPr>
            <a:t>, de modo de identificar potenciales lagunas en materia de cumplimiento de este Compromiso. Es, por lo tanto, una herramienta que sirve para identificar áreas a mejorar, y para respaldar las decisiones en lo relativo a inversiones y priorización de acciones. Cabe aclarar que la firma del Compromiso no implica ninguna obligación de utilizar esta herramienta. </a:t>
          </a:r>
        </a:p>
        <a:p>
          <a:r>
            <a:rPr lang="es-AR" sz="1100" b="1">
              <a:effectLst/>
              <a:latin typeface="+mn-lt"/>
              <a:ea typeface="+mn-ea"/>
              <a:cs typeface="+mn-cs"/>
            </a:rPr>
            <a:t> </a:t>
          </a:r>
          <a:endParaRPr lang="es-AR" sz="1100">
            <a:effectLst/>
            <a:latin typeface="+mn-lt"/>
            <a:ea typeface="+mn-ea"/>
            <a:cs typeface="+mn-cs"/>
          </a:endParaRPr>
        </a:p>
        <a:p>
          <a:r>
            <a:rPr lang="es-AR" sz="1100" b="1">
              <a:effectLst/>
              <a:latin typeface="+mn-lt"/>
              <a:ea typeface="+mn-ea"/>
              <a:cs typeface="+mn-cs"/>
            </a:rPr>
            <a:t>Pestaña de Contenidos</a:t>
          </a:r>
          <a:r>
            <a:rPr lang="es-AR" sz="1100">
              <a:effectLst/>
              <a:latin typeface="+mn-lt"/>
              <a:ea typeface="+mn-ea"/>
              <a:cs typeface="+mn-cs"/>
            </a:rPr>
            <a:t>: muestra la estructura general de la herramienta, con links que permiten navegar entre sus diferentes componentes.</a:t>
          </a:r>
        </a:p>
        <a:p>
          <a:r>
            <a:rPr lang="es-AR" sz="1100" b="1">
              <a:effectLst/>
              <a:latin typeface="+mn-lt"/>
              <a:ea typeface="+mn-ea"/>
              <a:cs typeface="+mn-cs"/>
            </a:rPr>
            <a:t> </a:t>
          </a:r>
          <a:endParaRPr lang="es-AR" sz="1100">
            <a:effectLst/>
            <a:latin typeface="+mn-lt"/>
            <a:ea typeface="+mn-ea"/>
            <a:cs typeface="+mn-cs"/>
          </a:endParaRPr>
        </a:p>
        <a:p>
          <a:r>
            <a:rPr lang="es-AR" sz="1100" b="1">
              <a:effectLst/>
              <a:latin typeface="+mn-lt"/>
              <a:ea typeface="+mn-ea"/>
              <a:cs typeface="+mn-cs"/>
            </a:rPr>
            <a:t>Pestaña de Autoevaluación</a:t>
          </a:r>
          <a:r>
            <a:rPr lang="es-AR" sz="1100">
              <a:effectLst/>
              <a:latin typeface="+mn-lt"/>
              <a:ea typeface="+mn-ea"/>
              <a:cs typeface="+mn-cs"/>
            </a:rPr>
            <a:t>: diseñada para ser utilizada en una instalación puntual de la compañía (no permite sumar los resultados arrojados por varias instalaciones). Esta pestaña consta de las siguientes categorías: General; Suministro de Agua en el Lugar de Trabajo; Saneamiento en el Lugar de Trabajo; e Higiene en el Lugar de Trabajo.</a:t>
          </a:r>
        </a:p>
        <a:p>
          <a:r>
            <a:rPr lang="es-AR" sz="1100">
              <a:effectLst/>
              <a:latin typeface="+mn-lt"/>
              <a:ea typeface="+mn-ea"/>
              <a:cs typeface="+mn-cs"/>
            </a:rPr>
            <a:t> </a:t>
          </a:r>
        </a:p>
        <a:p>
          <a:r>
            <a:rPr lang="es-AR" sz="1100">
              <a:effectLst/>
              <a:latin typeface="+mn-lt"/>
              <a:ea typeface="+mn-ea"/>
              <a:cs typeface="+mn-cs"/>
            </a:rPr>
            <a:t>Cada categoría contiene una serie de criterios. Para cada criterio, es decir, para cada fila de la pestaña de Autoevaluación, las empresas deberán calificar su desempeño en la instalación en cuestión haciendo clic en la Columna F y seleccionando, a partir del menú desplegable que allí aparece, un puntaje entre 0 y 2 (o bien la abreviatura n/a, no aplicable). La Tabla 1 (ubicada en la parte inferior de esta pestaña) brinda información general sobre los criterios de puntuación, además de algunas directrices respecto de cómo interpretar los resultados y plantear pasos a seguir (por ejemplo, si se elige un puntaje igual a 1, deberá explicarse, en la Columna I, cuáles son los elementos faltantes). Asimismo la Columna E contiene una descripción de cada uno de los criterios de la escala de puntuación, haciendo especial hincapié en el grado de cumplimiento en el marco del Compromiso WASH.  Por último, el gráfico de la Columna H ofrece un </a:t>
          </a:r>
          <a:r>
            <a:rPr lang="es-AR" sz="1100" i="1">
              <a:effectLst/>
              <a:latin typeface="+mn-lt"/>
              <a:ea typeface="+mn-ea"/>
              <a:cs typeface="+mn-cs"/>
            </a:rPr>
            <a:t>gap analysis</a:t>
          </a:r>
          <a:r>
            <a:rPr lang="es-AR" sz="1100">
              <a:effectLst/>
              <a:latin typeface="+mn-lt"/>
              <a:ea typeface="+mn-ea"/>
              <a:cs typeface="+mn-cs"/>
            </a:rPr>
            <a:t>, o análisis diferencial, entre el cumplimiento del Compromiso (puntuación igual a 2, punto verde), y la puntuación asignada por la compañía a la instalación en cuestión (punto azul).</a:t>
          </a:r>
        </a:p>
        <a:p>
          <a:r>
            <a:rPr lang="es-AR" sz="1100">
              <a:effectLst/>
              <a:latin typeface="+mn-lt"/>
              <a:ea typeface="+mn-ea"/>
              <a:cs typeface="+mn-cs"/>
            </a:rPr>
            <a:t> </a:t>
          </a:r>
        </a:p>
        <a:p>
          <a:r>
            <a:rPr lang="es-AR" sz="1100">
              <a:effectLst/>
              <a:latin typeface="+mn-lt"/>
              <a:ea typeface="+mn-ea"/>
              <a:cs typeface="+mn-cs"/>
            </a:rPr>
            <a:t>Los resultados arrojados para cada una de las cuatro categorías mencionadas anteriormente, son promediados categoría por categoría, apareciendo los resultados en la pestaña </a:t>
          </a:r>
          <a:r>
            <a:rPr lang="es-AR" sz="1100">
              <a:solidFill>
                <a:schemeClr val="tx1"/>
              </a:solidFill>
              <a:effectLst/>
              <a:latin typeface="+mn-lt"/>
              <a:ea typeface="+mn-ea"/>
              <a:cs typeface="+mn-cs"/>
            </a:rPr>
            <a:t>Resumen de Resultados.</a:t>
          </a:r>
        </a:p>
        <a:p>
          <a:r>
            <a:rPr lang="es-AR" sz="1100">
              <a:solidFill>
                <a:srgbClr val="00B050"/>
              </a:solidFill>
              <a:effectLst/>
              <a:latin typeface="+mn-lt"/>
              <a:ea typeface="+mn-ea"/>
              <a:cs typeface="+mn-cs"/>
            </a:rPr>
            <a:t> </a:t>
          </a:r>
        </a:p>
        <a:p>
          <a:r>
            <a:rPr lang="es-AR" sz="1100" b="1">
              <a:solidFill>
                <a:schemeClr val="tx1"/>
              </a:solidFill>
              <a:effectLst/>
              <a:latin typeface="+mn-lt"/>
              <a:ea typeface="+mn-ea"/>
              <a:cs typeface="+mn-cs"/>
            </a:rPr>
            <a:t>Pestaña Resultados:</a:t>
          </a:r>
          <a:r>
            <a:rPr lang="es-AR" sz="1100">
              <a:solidFill>
                <a:schemeClr val="tx1"/>
              </a:solidFill>
              <a:effectLst/>
              <a:latin typeface="+mn-lt"/>
              <a:ea typeface="+mn-ea"/>
              <a:cs typeface="+mn-cs"/>
            </a:rPr>
            <a:t> </a:t>
          </a:r>
          <a:r>
            <a:rPr lang="es-AR" sz="1100">
              <a:effectLst/>
              <a:latin typeface="+mn-lt"/>
              <a:ea typeface="+mn-ea"/>
              <a:cs typeface="+mn-cs"/>
            </a:rPr>
            <a:t>Esta pestaña resume el total de los resultados arrojados por la pestaña de Autoevaluación, presentándolos de manera accesible, en gráficos y en porcentajes. También brinda una calificación general, promedio de todas las puntuaciones individuales de la pestaña de Autoevaluación.</a:t>
          </a:r>
        </a:p>
        <a:p>
          <a:r>
            <a:rPr lang="es-AR" sz="1100">
              <a:effectLst/>
              <a:latin typeface="+mn-lt"/>
              <a:ea typeface="+mn-ea"/>
              <a:cs typeface="+mn-cs"/>
            </a:rPr>
            <a:t> </a:t>
          </a:r>
        </a:p>
        <a:p>
          <a:r>
            <a:rPr lang="es-AR" sz="1100" b="1">
              <a:effectLst/>
              <a:latin typeface="+mn-lt"/>
              <a:ea typeface="+mn-ea"/>
              <a:cs typeface="+mn-cs"/>
            </a:rPr>
            <a:t>Interpretación final de resultados en materia de cumplimiento del Compromiso WASH: </a:t>
          </a:r>
          <a:r>
            <a:rPr lang="es-AR" sz="1100">
              <a:effectLst/>
              <a:latin typeface="+mn-lt"/>
              <a:ea typeface="+mn-ea"/>
              <a:cs typeface="+mn-cs"/>
            </a:rPr>
            <a:t>si el puntaje general (celda F10) refleja un cumplimiento de por lo menos un 90% de los requerimientos del Compromiso (es decir, un puntaje total, disponible en la celda D10, igual a un mínimo de 1,8), se podrá considerar que el resultado de la autoevaluación es </a:t>
          </a:r>
          <a:r>
            <a:rPr lang="es-AR" sz="1100" b="1">
              <a:effectLst/>
              <a:latin typeface="+mn-lt"/>
              <a:ea typeface="+mn-ea"/>
              <a:cs typeface="+mn-cs"/>
            </a:rPr>
            <a:t>satisfactorio</a:t>
          </a:r>
          <a:r>
            <a:rPr lang="es-AR" sz="1100">
              <a:effectLst/>
              <a:latin typeface="+mn-lt"/>
              <a:ea typeface="+mn-ea"/>
              <a:cs typeface="+mn-cs"/>
            </a:rPr>
            <a:t>; esto siempre y cuando la empresa se haga cargo de resolver las lagunas detectadas con un plan de acción claro y en un plazo adecuado.</a:t>
          </a:r>
          <a:endParaRPr sz="1000" b="0" i="0" u="none" strike="noStrike" cap="none" spc="0" baseline="0">
            <a:ln>
              <a:noFill/>
            </a:ln>
            <a:solidFill>
              <a:srgbClr val="FF0000"/>
            </a:solidFill>
            <a:uFillTx/>
            <a:latin typeface="Arial"/>
            <a:ea typeface="Arial"/>
            <a:cs typeface="Arial"/>
            <a:sym typeface="Arial"/>
          </a:endParaRPr>
        </a:p>
      </xdr:txBody>
    </xdr:sp>
    <xdr:clientData/>
  </xdr:twoCellAnchor>
  <xdr:twoCellAnchor editAs="oneCell">
    <xdr:from>
      <xdr:col>1</xdr:col>
      <xdr:colOff>9524</xdr:colOff>
      <xdr:row>2</xdr:row>
      <xdr:rowOff>0</xdr:rowOff>
    </xdr:from>
    <xdr:to>
      <xdr:col>3</xdr:col>
      <xdr:colOff>942974</xdr:colOff>
      <xdr:row>8</xdr:row>
      <xdr:rowOff>21970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9" y="323850"/>
          <a:ext cx="1876425" cy="1326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175707</xdr:colOff>
      <xdr:row>5</xdr:row>
      <xdr:rowOff>46709</xdr:rowOff>
    </xdr:from>
    <xdr:to>
      <xdr:col>7</xdr:col>
      <xdr:colOff>2671899</xdr:colOff>
      <xdr:row>6</xdr:row>
      <xdr:rowOff>659499</xdr:rowOff>
    </xdr:to>
    <xdr:graphicFrame macro="">
      <xdr:nvGraphicFramePr>
        <xdr:cNvPr id="4"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639117</xdr:colOff>
      <xdr:row>3</xdr:row>
      <xdr:rowOff>164324</xdr:rowOff>
    </xdr:from>
    <xdr:to>
      <xdr:col>8</xdr:col>
      <xdr:colOff>202406</xdr:colOff>
      <xdr:row>5</xdr:row>
      <xdr:rowOff>52916</xdr:rowOff>
    </xdr:to>
    <xdr:graphicFrame macro="">
      <xdr:nvGraphicFramePr>
        <xdr:cNvPr id="5"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175707</xdr:colOff>
      <xdr:row>6</xdr:row>
      <xdr:rowOff>285294</xdr:rowOff>
    </xdr:from>
    <xdr:to>
      <xdr:col>7</xdr:col>
      <xdr:colOff>2723896</xdr:colOff>
      <xdr:row>6</xdr:row>
      <xdr:rowOff>1067339</xdr:rowOff>
    </xdr:to>
    <xdr:graphicFrame macro="">
      <xdr:nvGraphicFramePr>
        <xdr:cNvPr id="6"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163801</xdr:colOff>
      <xdr:row>7</xdr:row>
      <xdr:rowOff>297103</xdr:rowOff>
    </xdr:from>
    <xdr:to>
      <xdr:col>7</xdr:col>
      <xdr:colOff>2711989</xdr:colOff>
      <xdr:row>7</xdr:row>
      <xdr:rowOff>1115691</xdr:rowOff>
    </xdr:to>
    <xdr:graphicFrame macro="">
      <xdr:nvGraphicFramePr>
        <xdr:cNvPr id="7"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175707</xdr:colOff>
      <xdr:row>8</xdr:row>
      <xdr:rowOff>261482</xdr:rowOff>
    </xdr:from>
    <xdr:to>
      <xdr:col>7</xdr:col>
      <xdr:colOff>2723896</xdr:colOff>
      <xdr:row>8</xdr:row>
      <xdr:rowOff>1081628</xdr:rowOff>
    </xdr:to>
    <xdr:graphicFrame macro="">
      <xdr:nvGraphicFramePr>
        <xdr:cNvPr id="8"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175707</xdr:colOff>
      <xdr:row>10</xdr:row>
      <xdr:rowOff>227683</xdr:rowOff>
    </xdr:from>
    <xdr:to>
      <xdr:col>7</xdr:col>
      <xdr:colOff>2671899</xdr:colOff>
      <xdr:row>10</xdr:row>
      <xdr:rowOff>1040498</xdr:rowOff>
    </xdr:to>
    <xdr:graphicFrame macro="">
      <xdr:nvGraphicFramePr>
        <xdr:cNvPr id="9"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175707</xdr:colOff>
      <xdr:row>10</xdr:row>
      <xdr:rowOff>690106</xdr:rowOff>
    </xdr:from>
    <xdr:to>
      <xdr:col>7</xdr:col>
      <xdr:colOff>2723896</xdr:colOff>
      <xdr:row>10</xdr:row>
      <xdr:rowOff>1510252</xdr:rowOff>
    </xdr:to>
    <xdr:graphicFrame macro="">
      <xdr:nvGraphicFramePr>
        <xdr:cNvPr id="10"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163801</xdr:colOff>
      <xdr:row>12</xdr:row>
      <xdr:rowOff>582951</xdr:rowOff>
    </xdr:from>
    <xdr:to>
      <xdr:col>7</xdr:col>
      <xdr:colOff>2711989</xdr:colOff>
      <xdr:row>12</xdr:row>
      <xdr:rowOff>1403096</xdr:rowOff>
    </xdr:to>
    <xdr:graphicFrame macro="">
      <xdr:nvGraphicFramePr>
        <xdr:cNvPr id="11"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128082</xdr:colOff>
      <xdr:row>13</xdr:row>
      <xdr:rowOff>137535</xdr:rowOff>
    </xdr:from>
    <xdr:to>
      <xdr:col>7</xdr:col>
      <xdr:colOff>2676269</xdr:colOff>
      <xdr:row>13</xdr:row>
      <xdr:rowOff>1140468</xdr:rowOff>
    </xdr:to>
    <xdr:graphicFrame macro="">
      <xdr:nvGraphicFramePr>
        <xdr:cNvPr id="12"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116176</xdr:colOff>
      <xdr:row>14</xdr:row>
      <xdr:rowOff>697515</xdr:rowOff>
    </xdr:from>
    <xdr:to>
      <xdr:col>7</xdr:col>
      <xdr:colOff>2664364</xdr:colOff>
      <xdr:row>14</xdr:row>
      <xdr:rowOff>1517660</xdr:rowOff>
    </xdr:to>
    <xdr:graphicFrame macro="">
      <xdr:nvGraphicFramePr>
        <xdr:cNvPr id="13"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175707</xdr:colOff>
      <xdr:row>15</xdr:row>
      <xdr:rowOff>618208</xdr:rowOff>
    </xdr:from>
    <xdr:to>
      <xdr:col>7</xdr:col>
      <xdr:colOff>2723896</xdr:colOff>
      <xdr:row>15</xdr:row>
      <xdr:rowOff>1431024</xdr:rowOff>
    </xdr:to>
    <xdr:graphicFrame macro="">
      <xdr:nvGraphicFramePr>
        <xdr:cNvPr id="14"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132564</xdr:colOff>
      <xdr:row>16</xdr:row>
      <xdr:rowOff>332920</xdr:rowOff>
    </xdr:from>
    <xdr:to>
      <xdr:col>7</xdr:col>
      <xdr:colOff>2680751</xdr:colOff>
      <xdr:row>16</xdr:row>
      <xdr:rowOff>1153066</xdr:rowOff>
    </xdr:to>
    <xdr:graphicFrame macro="">
      <xdr:nvGraphicFramePr>
        <xdr:cNvPr id="15"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180189</xdr:colOff>
      <xdr:row>17</xdr:row>
      <xdr:rowOff>316514</xdr:rowOff>
    </xdr:from>
    <xdr:to>
      <xdr:col>7</xdr:col>
      <xdr:colOff>2728376</xdr:colOff>
      <xdr:row>17</xdr:row>
      <xdr:rowOff>1136660</xdr:rowOff>
    </xdr:to>
    <xdr:graphicFrame macro="">
      <xdr:nvGraphicFramePr>
        <xdr:cNvPr id="16"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180188</xdr:colOff>
      <xdr:row>18</xdr:row>
      <xdr:rowOff>256982</xdr:rowOff>
    </xdr:from>
    <xdr:to>
      <xdr:col>7</xdr:col>
      <xdr:colOff>2728375</xdr:colOff>
      <xdr:row>18</xdr:row>
      <xdr:rowOff>1077128</xdr:rowOff>
    </xdr:to>
    <xdr:graphicFrame macro="">
      <xdr:nvGraphicFramePr>
        <xdr:cNvPr id="17"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175707</xdr:colOff>
      <xdr:row>20</xdr:row>
      <xdr:rowOff>168152</xdr:rowOff>
    </xdr:from>
    <xdr:to>
      <xdr:col>7</xdr:col>
      <xdr:colOff>2671899</xdr:colOff>
      <xdr:row>20</xdr:row>
      <xdr:rowOff>980968</xdr:rowOff>
    </xdr:to>
    <xdr:graphicFrame macro="">
      <xdr:nvGraphicFramePr>
        <xdr:cNvPr id="18"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116175</xdr:colOff>
      <xdr:row>20</xdr:row>
      <xdr:rowOff>356733</xdr:rowOff>
    </xdr:from>
    <xdr:to>
      <xdr:col>7</xdr:col>
      <xdr:colOff>2664363</xdr:colOff>
      <xdr:row>20</xdr:row>
      <xdr:rowOff>1176878</xdr:rowOff>
    </xdr:to>
    <xdr:graphicFrame macro="">
      <xdr:nvGraphicFramePr>
        <xdr:cNvPr id="19"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163801</xdr:colOff>
      <xdr:row>22</xdr:row>
      <xdr:rowOff>487700</xdr:rowOff>
    </xdr:from>
    <xdr:to>
      <xdr:col>7</xdr:col>
      <xdr:colOff>2711989</xdr:colOff>
      <xdr:row>22</xdr:row>
      <xdr:rowOff>1307845</xdr:rowOff>
    </xdr:to>
    <xdr:graphicFrame macro="">
      <xdr:nvGraphicFramePr>
        <xdr:cNvPr id="20"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128082</xdr:colOff>
      <xdr:row>23</xdr:row>
      <xdr:rowOff>292701</xdr:rowOff>
    </xdr:from>
    <xdr:to>
      <xdr:col>7</xdr:col>
      <xdr:colOff>2676271</xdr:colOff>
      <xdr:row>23</xdr:row>
      <xdr:rowOff>1112846</xdr:rowOff>
    </xdr:to>
    <xdr:graphicFrame macro="">
      <xdr:nvGraphicFramePr>
        <xdr:cNvPr id="21"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1037294</xdr:colOff>
      <xdr:row>24</xdr:row>
      <xdr:rowOff>518920</xdr:rowOff>
    </xdr:from>
    <xdr:to>
      <xdr:col>7</xdr:col>
      <xdr:colOff>2593089</xdr:colOff>
      <xdr:row>24</xdr:row>
      <xdr:rowOff>1339065</xdr:rowOff>
    </xdr:to>
    <xdr:graphicFrame macro="">
      <xdr:nvGraphicFramePr>
        <xdr:cNvPr id="22"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1001576</xdr:colOff>
      <xdr:row>25</xdr:row>
      <xdr:rowOff>309106</xdr:rowOff>
    </xdr:from>
    <xdr:to>
      <xdr:col>7</xdr:col>
      <xdr:colOff>2557371</xdr:colOff>
      <xdr:row>25</xdr:row>
      <xdr:rowOff>1129254</xdr:rowOff>
    </xdr:to>
    <xdr:graphicFrame macro="">
      <xdr:nvGraphicFramePr>
        <xdr:cNvPr id="23"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1056627</xdr:colOff>
      <xdr:row>26</xdr:row>
      <xdr:rowOff>237669</xdr:rowOff>
    </xdr:from>
    <xdr:to>
      <xdr:col>7</xdr:col>
      <xdr:colOff>2612422</xdr:colOff>
      <xdr:row>26</xdr:row>
      <xdr:rowOff>1057813</xdr:rowOff>
    </xdr:to>
    <xdr:graphicFrame macro="">
      <xdr:nvGraphicFramePr>
        <xdr:cNvPr id="24"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92364</xdr:colOff>
      <xdr:row>28</xdr:row>
      <xdr:rowOff>309106</xdr:rowOff>
    </xdr:from>
    <xdr:to>
      <xdr:col>7</xdr:col>
      <xdr:colOff>2640550</xdr:colOff>
      <xdr:row>28</xdr:row>
      <xdr:rowOff>1129254</xdr:rowOff>
    </xdr:to>
    <xdr:graphicFrame macro="">
      <xdr:nvGraphicFramePr>
        <xdr:cNvPr id="25"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92364</xdr:colOff>
      <xdr:row>29</xdr:row>
      <xdr:rowOff>154325</xdr:rowOff>
    </xdr:from>
    <xdr:to>
      <xdr:col>7</xdr:col>
      <xdr:colOff>2640552</xdr:colOff>
      <xdr:row>29</xdr:row>
      <xdr:rowOff>974472</xdr:rowOff>
    </xdr:to>
    <xdr:graphicFrame macro="">
      <xdr:nvGraphicFramePr>
        <xdr:cNvPr id="26"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163801</xdr:colOff>
      <xdr:row>30</xdr:row>
      <xdr:rowOff>273387</xdr:rowOff>
    </xdr:from>
    <xdr:to>
      <xdr:col>7</xdr:col>
      <xdr:colOff>2711989</xdr:colOff>
      <xdr:row>30</xdr:row>
      <xdr:rowOff>1093532</xdr:rowOff>
    </xdr:to>
    <xdr:graphicFrame macro="">
      <xdr:nvGraphicFramePr>
        <xdr:cNvPr id="27"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175707</xdr:colOff>
      <xdr:row>32</xdr:row>
      <xdr:rowOff>239588</xdr:rowOff>
    </xdr:from>
    <xdr:to>
      <xdr:col>7</xdr:col>
      <xdr:colOff>2671899</xdr:colOff>
      <xdr:row>32</xdr:row>
      <xdr:rowOff>1052402</xdr:rowOff>
    </xdr:to>
    <xdr:graphicFrame macro="">
      <xdr:nvGraphicFramePr>
        <xdr:cNvPr id="28"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215906</xdr:colOff>
      <xdr:row>32</xdr:row>
      <xdr:rowOff>475794</xdr:rowOff>
    </xdr:from>
    <xdr:to>
      <xdr:col>7</xdr:col>
      <xdr:colOff>2764095</xdr:colOff>
      <xdr:row>32</xdr:row>
      <xdr:rowOff>1295938</xdr:rowOff>
    </xdr:to>
    <xdr:graphicFrame macro="">
      <xdr:nvGraphicFramePr>
        <xdr:cNvPr id="29"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223332</xdr:colOff>
      <xdr:row>34</xdr:row>
      <xdr:rowOff>570582</xdr:rowOff>
    </xdr:from>
    <xdr:to>
      <xdr:col>7</xdr:col>
      <xdr:colOff>2771521</xdr:colOff>
      <xdr:row>34</xdr:row>
      <xdr:rowOff>1383398</xdr:rowOff>
    </xdr:to>
    <xdr:graphicFrame macro="">
      <xdr:nvGraphicFramePr>
        <xdr:cNvPr id="30"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xdr:col>
      <xdr:colOff>1056627</xdr:colOff>
      <xdr:row>35</xdr:row>
      <xdr:rowOff>475794</xdr:rowOff>
    </xdr:from>
    <xdr:to>
      <xdr:col>7</xdr:col>
      <xdr:colOff>2612422</xdr:colOff>
      <xdr:row>35</xdr:row>
      <xdr:rowOff>1295938</xdr:rowOff>
    </xdr:to>
    <xdr:graphicFrame macro="">
      <xdr:nvGraphicFramePr>
        <xdr:cNvPr id="31"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1056627</xdr:colOff>
      <xdr:row>36</xdr:row>
      <xdr:rowOff>332919</xdr:rowOff>
    </xdr:from>
    <xdr:to>
      <xdr:col>7</xdr:col>
      <xdr:colOff>2612422</xdr:colOff>
      <xdr:row>36</xdr:row>
      <xdr:rowOff>1153063</xdr:rowOff>
    </xdr:to>
    <xdr:graphicFrame macro="">
      <xdr:nvGraphicFramePr>
        <xdr:cNvPr id="32"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116176</xdr:colOff>
      <xdr:row>37</xdr:row>
      <xdr:rowOff>428172</xdr:rowOff>
    </xdr:from>
    <xdr:to>
      <xdr:col>7</xdr:col>
      <xdr:colOff>2664364</xdr:colOff>
      <xdr:row>37</xdr:row>
      <xdr:rowOff>1248319</xdr:rowOff>
    </xdr:to>
    <xdr:graphicFrame macro="">
      <xdr:nvGraphicFramePr>
        <xdr:cNvPr id="33"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223332</xdr:colOff>
      <xdr:row>38</xdr:row>
      <xdr:rowOff>440078</xdr:rowOff>
    </xdr:from>
    <xdr:to>
      <xdr:col>7</xdr:col>
      <xdr:colOff>2771521</xdr:colOff>
      <xdr:row>38</xdr:row>
      <xdr:rowOff>1260220</xdr:rowOff>
    </xdr:to>
    <xdr:graphicFrame macro="">
      <xdr:nvGraphicFramePr>
        <xdr:cNvPr id="34"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328206</xdr:colOff>
      <xdr:row>39</xdr:row>
      <xdr:rowOff>392453</xdr:rowOff>
    </xdr:from>
    <xdr:to>
      <xdr:col>8</xdr:col>
      <xdr:colOff>44622</xdr:colOff>
      <xdr:row>39</xdr:row>
      <xdr:rowOff>1212600</xdr:rowOff>
    </xdr:to>
    <xdr:graphicFrame macro="">
      <xdr:nvGraphicFramePr>
        <xdr:cNvPr id="35"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xdr:col>
      <xdr:colOff>332687</xdr:colOff>
      <xdr:row>40</xdr:row>
      <xdr:rowOff>416266</xdr:rowOff>
    </xdr:from>
    <xdr:to>
      <xdr:col>8</xdr:col>
      <xdr:colOff>49102</xdr:colOff>
      <xdr:row>40</xdr:row>
      <xdr:rowOff>1236413</xdr:rowOff>
    </xdr:to>
    <xdr:graphicFrame macro="">
      <xdr:nvGraphicFramePr>
        <xdr:cNvPr id="36"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163801</xdr:colOff>
      <xdr:row>11</xdr:row>
      <xdr:rowOff>321015</xdr:rowOff>
    </xdr:from>
    <xdr:to>
      <xdr:col>7</xdr:col>
      <xdr:colOff>2711989</xdr:colOff>
      <xdr:row>11</xdr:row>
      <xdr:rowOff>1141160</xdr:rowOff>
    </xdr:to>
    <xdr:graphicFrame macro="">
      <xdr:nvGraphicFramePr>
        <xdr:cNvPr id="37"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187614</xdr:colOff>
      <xdr:row>21</xdr:row>
      <xdr:rowOff>507014</xdr:rowOff>
    </xdr:from>
    <xdr:to>
      <xdr:col>7</xdr:col>
      <xdr:colOff>2735800</xdr:colOff>
      <xdr:row>21</xdr:row>
      <xdr:rowOff>1327160</xdr:rowOff>
    </xdr:to>
    <xdr:graphicFrame macro="">
      <xdr:nvGraphicFramePr>
        <xdr:cNvPr id="38"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175707</xdr:colOff>
      <xdr:row>33</xdr:row>
      <xdr:rowOff>261481</xdr:rowOff>
    </xdr:from>
    <xdr:to>
      <xdr:col>7</xdr:col>
      <xdr:colOff>2723896</xdr:colOff>
      <xdr:row>33</xdr:row>
      <xdr:rowOff>1081626</xdr:rowOff>
    </xdr:to>
    <xdr:graphicFrame macro="">
      <xdr:nvGraphicFramePr>
        <xdr:cNvPr id="39"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1044720</xdr:colOff>
      <xdr:row>27</xdr:row>
      <xdr:rowOff>507014</xdr:rowOff>
    </xdr:from>
    <xdr:to>
      <xdr:col>7</xdr:col>
      <xdr:colOff>2600515</xdr:colOff>
      <xdr:row>27</xdr:row>
      <xdr:rowOff>1327158</xdr:rowOff>
    </xdr:to>
    <xdr:graphicFrame macro="">
      <xdr:nvGraphicFramePr>
        <xdr:cNvPr id="40"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175708</xdr:colOff>
      <xdr:row>42</xdr:row>
      <xdr:rowOff>230063</xdr:rowOff>
    </xdr:from>
    <xdr:to>
      <xdr:col>8</xdr:col>
      <xdr:colOff>2671900</xdr:colOff>
      <xdr:row>46</xdr:row>
      <xdr:rowOff>158034</xdr:rowOff>
    </xdr:to>
    <xdr:graphicFrame macro="">
      <xdr:nvGraphicFramePr>
        <xdr:cNvPr id="41"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xdr:col>
      <xdr:colOff>175708</xdr:colOff>
      <xdr:row>42</xdr:row>
      <xdr:rowOff>230063</xdr:rowOff>
    </xdr:from>
    <xdr:to>
      <xdr:col>8</xdr:col>
      <xdr:colOff>2671900</xdr:colOff>
      <xdr:row>46</xdr:row>
      <xdr:rowOff>158034</xdr:rowOff>
    </xdr:to>
    <xdr:graphicFrame macro="">
      <xdr:nvGraphicFramePr>
        <xdr:cNvPr id="42"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627211</xdr:colOff>
      <xdr:row>3</xdr:row>
      <xdr:rowOff>172304</xdr:rowOff>
    </xdr:from>
    <xdr:to>
      <xdr:col>8</xdr:col>
      <xdr:colOff>190500</xdr:colOff>
      <xdr:row>4</xdr:row>
      <xdr:rowOff>594861</xdr:rowOff>
    </xdr:to>
    <xdr:graphicFrame macro="">
      <xdr:nvGraphicFramePr>
        <xdr:cNvPr id="44"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139989</xdr:colOff>
      <xdr:row>4</xdr:row>
      <xdr:rowOff>733114</xdr:rowOff>
    </xdr:from>
    <xdr:to>
      <xdr:col>7</xdr:col>
      <xdr:colOff>2689138</xdr:colOff>
      <xdr:row>6</xdr:row>
      <xdr:rowOff>31454</xdr:rowOff>
    </xdr:to>
    <xdr:graphicFrame macro="">
      <xdr:nvGraphicFramePr>
        <xdr:cNvPr id="45"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139989</xdr:colOff>
      <xdr:row>5</xdr:row>
      <xdr:rowOff>735498</xdr:rowOff>
    </xdr:from>
    <xdr:to>
      <xdr:col>7</xdr:col>
      <xdr:colOff>2689138</xdr:colOff>
      <xdr:row>7</xdr:row>
      <xdr:rowOff>43363</xdr:rowOff>
    </xdr:to>
    <xdr:graphicFrame macro="">
      <xdr:nvGraphicFramePr>
        <xdr:cNvPr id="46"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139989</xdr:colOff>
      <xdr:row>6</xdr:row>
      <xdr:rowOff>723590</xdr:rowOff>
    </xdr:from>
    <xdr:to>
      <xdr:col>7</xdr:col>
      <xdr:colOff>2689138</xdr:colOff>
      <xdr:row>8</xdr:row>
      <xdr:rowOff>31455</xdr:rowOff>
    </xdr:to>
    <xdr:graphicFrame macro="">
      <xdr:nvGraphicFramePr>
        <xdr:cNvPr id="47"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139989</xdr:colOff>
      <xdr:row>7</xdr:row>
      <xdr:rowOff>735496</xdr:rowOff>
    </xdr:from>
    <xdr:to>
      <xdr:col>7</xdr:col>
      <xdr:colOff>2689138</xdr:colOff>
      <xdr:row>9</xdr:row>
      <xdr:rowOff>43362</xdr:rowOff>
    </xdr:to>
    <xdr:graphicFrame macro="">
      <xdr:nvGraphicFramePr>
        <xdr:cNvPr id="48"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139989</xdr:colOff>
      <xdr:row>8</xdr:row>
      <xdr:rowOff>735496</xdr:rowOff>
    </xdr:from>
    <xdr:to>
      <xdr:col>7</xdr:col>
      <xdr:colOff>2689138</xdr:colOff>
      <xdr:row>10</xdr:row>
      <xdr:rowOff>90987</xdr:rowOff>
    </xdr:to>
    <xdr:graphicFrame macro="">
      <xdr:nvGraphicFramePr>
        <xdr:cNvPr id="49"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8"/>
  <sheetViews>
    <sheetView showGridLines="0" tabSelected="1" workbookViewId="0">
      <selection activeCell="L6" sqref="L6"/>
    </sheetView>
  </sheetViews>
  <sheetFormatPr defaultColWidth="6.8984375" defaultRowHeight="12.75" customHeight="1" x14ac:dyDescent="0.2"/>
  <cols>
    <col min="1" max="1" width="1.8984375" style="189" customWidth="1"/>
    <col min="2" max="2" width="2" style="186" customWidth="1"/>
    <col min="3" max="3" width="7.8984375" style="1" customWidth="1"/>
    <col min="4" max="4" width="13" style="1" customWidth="1"/>
    <col min="5" max="5" width="11.59765625" style="1" customWidth="1"/>
    <col min="6" max="6" width="8.59765625" style="1" customWidth="1"/>
    <col min="7" max="256" width="6.8984375" style="1" customWidth="1"/>
  </cols>
  <sheetData>
    <row r="1" spans="1:256" s="190" customFormat="1" ht="12.75" customHeight="1" x14ac:dyDescent="0.2">
      <c r="A1" s="188"/>
      <c r="B1" s="188"/>
      <c r="C1" s="188"/>
      <c r="D1" s="188"/>
      <c r="E1" s="188"/>
      <c r="F1" s="188"/>
      <c r="G1" s="188"/>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row>
    <row r="2" spans="1:256" s="190" customFormat="1" ht="12.75" customHeight="1" x14ac:dyDescent="0.2">
      <c r="A2" s="188"/>
      <c r="B2" s="191"/>
      <c r="C2" s="191"/>
      <c r="D2" s="191"/>
      <c r="E2" s="191"/>
      <c r="F2" s="191"/>
      <c r="G2" s="191"/>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row>
    <row r="3" spans="1:256" s="187" customFormat="1" ht="18" customHeight="1" x14ac:dyDescent="0.25">
      <c r="A3" s="188"/>
      <c r="D3" s="3"/>
      <c r="E3" s="192" t="s">
        <v>0</v>
      </c>
      <c r="F3" s="3"/>
      <c r="G3" s="3"/>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c r="IN3" s="186"/>
      <c r="IO3" s="186"/>
      <c r="IP3" s="186"/>
      <c r="IQ3" s="186"/>
      <c r="IR3" s="186"/>
      <c r="IS3" s="186"/>
      <c r="IT3" s="186"/>
      <c r="IU3" s="186"/>
      <c r="IV3" s="186"/>
    </row>
    <row r="4" spans="1:256" ht="24" customHeight="1" x14ac:dyDescent="0.25">
      <c r="A4" s="188"/>
      <c r="D4" s="3"/>
      <c r="E4" s="192" t="s">
        <v>122</v>
      </c>
      <c r="F4" s="3"/>
      <c r="G4" s="3"/>
    </row>
    <row r="5" spans="1:256" ht="14.25" customHeight="1" x14ac:dyDescent="0.25">
      <c r="A5" s="188"/>
      <c r="D5" s="3"/>
      <c r="E5" s="193" t="s">
        <v>104</v>
      </c>
      <c r="F5" s="3"/>
      <c r="G5" s="3"/>
    </row>
    <row r="6" spans="1:256" ht="15" customHeight="1" x14ac:dyDescent="0.25">
      <c r="A6" s="188"/>
      <c r="D6" s="3"/>
      <c r="E6" s="179" t="s">
        <v>126</v>
      </c>
      <c r="F6" s="3"/>
      <c r="G6" s="3"/>
    </row>
    <row r="7" spans="1:256" ht="15.95" customHeight="1" x14ac:dyDescent="0.2">
      <c r="A7" s="188"/>
      <c r="B7" s="3"/>
      <c r="C7" s="3"/>
      <c r="D7" s="3"/>
      <c r="E7" s="3" t="s">
        <v>179</v>
      </c>
      <c r="F7" s="3"/>
      <c r="G7" s="3"/>
    </row>
    <row r="8" spans="1:256" ht="15.95" customHeight="1" x14ac:dyDescent="0.2">
      <c r="A8" s="188"/>
      <c r="B8" s="194"/>
      <c r="C8" s="3"/>
      <c r="D8" s="3"/>
      <c r="E8" s="3"/>
      <c r="F8" s="3"/>
      <c r="G8" s="3"/>
    </row>
    <row r="9" spans="1:256" ht="15.95" customHeight="1" x14ac:dyDescent="0.2">
      <c r="A9" s="188"/>
      <c r="B9" s="3"/>
      <c r="C9" s="3"/>
      <c r="D9" s="3"/>
      <c r="E9" s="3"/>
      <c r="F9" s="3"/>
      <c r="G9" s="3"/>
    </row>
    <row r="10" spans="1:256" ht="15.95" customHeight="1" x14ac:dyDescent="0.2">
      <c r="A10" s="188"/>
      <c r="B10" s="3"/>
      <c r="C10" s="3"/>
      <c r="D10" s="3"/>
      <c r="E10" s="3"/>
      <c r="F10" s="3"/>
      <c r="G10" s="3"/>
    </row>
    <row r="11" spans="1:256" ht="15.95" customHeight="1" x14ac:dyDescent="0.2">
      <c r="A11" s="191"/>
      <c r="B11" s="3"/>
      <c r="C11" s="3"/>
      <c r="D11" s="3"/>
      <c r="E11" s="3"/>
      <c r="F11" s="3"/>
      <c r="G11" s="3"/>
    </row>
    <row r="12" spans="1:256" ht="15.95" customHeight="1" x14ac:dyDescent="0.2">
      <c r="A12" s="191"/>
      <c r="B12" s="3"/>
      <c r="C12" s="3"/>
      <c r="D12" s="3"/>
      <c r="E12" s="3"/>
      <c r="F12" s="3"/>
      <c r="G12" s="3"/>
    </row>
    <row r="13" spans="1:256" ht="15.95" customHeight="1" x14ac:dyDescent="0.2">
      <c r="A13" s="188"/>
      <c r="B13" s="3"/>
      <c r="C13" s="3"/>
      <c r="D13" s="3"/>
      <c r="E13" s="3"/>
      <c r="F13" s="3"/>
      <c r="G13" s="3"/>
    </row>
    <row r="14" spans="1:256" ht="15.95" customHeight="1" x14ac:dyDescent="0.2">
      <c r="A14" s="188"/>
      <c r="B14" s="3"/>
      <c r="C14" s="3"/>
      <c r="D14" s="3"/>
      <c r="E14" s="3"/>
      <c r="F14" s="3"/>
      <c r="G14" s="3"/>
    </row>
    <row r="15" spans="1:256" ht="15.95" customHeight="1" x14ac:dyDescent="0.2">
      <c r="A15" s="188"/>
      <c r="B15" s="3"/>
      <c r="C15" s="3"/>
      <c r="D15" s="3"/>
      <c r="E15" s="3"/>
      <c r="F15" s="3"/>
      <c r="G15" s="3"/>
    </row>
    <row r="16" spans="1:256" ht="15.95" customHeight="1" x14ac:dyDescent="0.2">
      <c r="A16" s="188"/>
      <c r="B16" s="3"/>
      <c r="C16" s="3"/>
      <c r="D16" s="3"/>
      <c r="E16" s="3"/>
      <c r="F16" s="3"/>
      <c r="G16" s="3"/>
    </row>
    <row r="17" spans="1:7" ht="15.95" customHeight="1" x14ac:dyDescent="0.2">
      <c r="A17" s="188"/>
      <c r="B17" s="3"/>
      <c r="C17" s="3"/>
      <c r="D17" s="3"/>
      <c r="E17" s="3"/>
      <c r="F17" s="3"/>
      <c r="G17" s="3"/>
    </row>
    <row r="18" spans="1:7" ht="15.95" customHeight="1" x14ac:dyDescent="0.2">
      <c r="A18" s="188"/>
      <c r="B18" s="3"/>
      <c r="C18" s="3"/>
      <c r="D18" s="3"/>
      <c r="E18" s="3"/>
      <c r="F18" s="3"/>
      <c r="G18" s="3"/>
    </row>
  </sheetData>
  <pageMargins left="0.75" right="0.75" top="1" bottom="1" header="0.5" footer="0.5"/>
  <pageSetup orientation="portrait" r:id="rId1"/>
  <headerFooter>
    <oddFooter>&amp;L&amp;"Helvetica,Regular"&amp;12&amp;K000000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election activeCell="C9" sqref="C9"/>
    </sheetView>
  </sheetViews>
  <sheetFormatPr defaultColWidth="6.8984375" defaultRowHeight="12.75" customHeight="1" x14ac:dyDescent="0.2"/>
  <cols>
    <col min="1" max="1" width="1.8984375" style="4" customWidth="1"/>
    <col min="2" max="2" width="23.3984375" style="4" customWidth="1"/>
    <col min="3" max="3" width="82.09765625" style="4" customWidth="1"/>
    <col min="4" max="256" width="6.8984375" style="4" customWidth="1"/>
  </cols>
  <sheetData>
    <row r="1" spans="1:5" ht="12.75" customHeight="1" x14ac:dyDescent="0.2">
      <c r="A1" s="2"/>
      <c r="B1" s="5"/>
      <c r="C1" s="5"/>
      <c r="D1" s="2"/>
      <c r="E1" s="2"/>
    </row>
    <row r="2" spans="1:5" ht="12.75" customHeight="1" x14ac:dyDescent="0.2">
      <c r="A2" s="6"/>
      <c r="B2" s="177" t="s">
        <v>101</v>
      </c>
      <c r="C2" s="177" t="s">
        <v>100</v>
      </c>
      <c r="D2" s="7"/>
      <c r="E2" s="2"/>
    </row>
    <row r="3" spans="1:5" ht="12.75" customHeight="1" x14ac:dyDescent="0.2">
      <c r="A3" s="8"/>
      <c r="B3" s="174" t="s">
        <v>96</v>
      </c>
      <c r="C3" s="178" t="s">
        <v>102</v>
      </c>
      <c r="D3" s="2"/>
      <c r="E3" s="2"/>
    </row>
    <row r="4" spans="1:5" ht="12.75" customHeight="1" x14ac:dyDescent="0.2">
      <c r="A4" s="8"/>
      <c r="B4" s="175" t="s">
        <v>97</v>
      </c>
      <c r="C4" s="176" t="s">
        <v>103</v>
      </c>
      <c r="D4" s="2"/>
      <c r="E4" s="2"/>
    </row>
    <row r="5" spans="1:5" ht="12.75" customHeight="1" x14ac:dyDescent="0.2">
      <c r="A5" s="8"/>
      <c r="B5" s="175" t="s">
        <v>98</v>
      </c>
      <c r="C5" s="176" t="s">
        <v>99</v>
      </c>
      <c r="D5" s="2"/>
      <c r="E5" s="2"/>
    </row>
    <row r="6" spans="1:5" ht="12.75" customHeight="1" x14ac:dyDescent="0.2">
      <c r="A6" s="2"/>
      <c r="B6" s="175" t="s">
        <v>127</v>
      </c>
      <c r="C6" s="195" t="s">
        <v>128</v>
      </c>
      <c r="D6" s="2"/>
      <c r="E6" s="2"/>
    </row>
    <row r="7" spans="1:5" ht="15.6" customHeight="1" x14ac:dyDescent="0.2">
      <c r="A7" s="2"/>
      <c r="B7" s="2"/>
      <c r="C7" s="9"/>
      <c r="D7" s="2"/>
      <c r="E7" s="2"/>
    </row>
    <row r="8" spans="1:5" ht="15.6" customHeight="1" x14ac:dyDescent="0.2">
      <c r="A8" s="2"/>
      <c r="B8" s="2"/>
      <c r="C8" s="2"/>
      <c r="D8" s="2"/>
      <c r="E8" s="2"/>
    </row>
    <row r="9" spans="1:5" ht="15.6" customHeight="1" x14ac:dyDescent="0.2">
      <c r="A9" s="2"/>
      <c r="B9" s="2"/>
      <c r="C9" s="2"/>
      <c r="D9" s="2"/>
      <c r="E9" s="2"/>
    </row>
    <row r="10" spans="1:5" ht="15.6" customHeight="1" x14ac:dyDescent="0.2">
      <c r="A10" s="2"/>
      <c r="B10" s="2"/>
      <c r="C10" s="2"/>
      <c r="D10" s="2"/>
      <c r="E10" s="2"/>
    </row>
  </sheetData>
  <pageMargins left="0.75" right="0.75" top="1" bottom="1" header="0.5" footer="0.5"/>
  <pageSetup orientation="portrait" r:id="rId1"/>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showGridLines="0" topLeftCell="A43" zoomScale="90" zoomScaleNormal="90" workbookViewId="0">
      <selection activeCell="A52" sqref="A52"/>
    </sheetView>
  </sheetViews>
  <sheetFormatPr defaultColWidth="6.8984375" defaultRowHeight="12.75" customHeight="1" x14ac:dyDescent="0.2"/>
  <cols>
    <col min="1" max="1" width="1.8984375" style="10" customWidth="1"/>
    <col min="2" max="3" width="8.09765625" style="10" customWidth="1"/>
    <col min="4" max="4" width="27.8984375" style="10" customWidth="1"/>
    <col min="5" max="5" width="39.296875" style="10" customWidth="1"/>
    <col min="6" max="7" width="11" style="10" customWidth="1"/>
    <col min="8" max="8" width="31.3984375" style="10" customWidth="1"/>
    <col min="9" max="11" width="38.8984375" style="10" customWidth="1"/>
    <col min="12" max="12" width="1.8984375" style="10" customWidth="1"/>
    <col min="13" max="256" width="6.8984375" style="10" customWidth="1"/>
  </cols>
  <sheetData>
    <row r="1" spans="1:12" ht="15.6" customHeight="1" x14ac:dyDescent="0.2">
      <c r="A1" s="11"/>
      <c r="B1" s="12"/>
      <c r="C1" s="12"/>
      <c r="D1" s="12"/>
      <c r="E1" s="12"/>
      <c r="F1" s="12"/>
      <c r="G1" s="12"/>
      <c r="H1" s="12"/>
      <c r="I1" s="12"/>
      <c r="J1" s="12"/>
      <c r="K1" s="12"/>
      <c r="L1" s="13"/>
    </row>
    <row r="2" spans="1:12" ht="21" customHeight="1" x14ac:dyDescent="0.3">
      <c r="A2" s="14"/>
      <c r="B2" s="15" t="s">
        <v>1</v>
      </c>
      <c r="C2" s="16"/>
      <c r="D2" s="17"/>
      <c r="E2" s="17"/>
      <c r="F2" s="17"/>
      <c r="G2" s="17"/>
      <c r="H2" s="17"/>
      <c r="I2" s="17"/>
      <c r="J2" s="17"/>
      <c r="K2" s="17"/>
      <c r="L2" s="18"/>
    </row>
    <row r="3" spans="1:12" ht="21.75" customHeight="1" x14ac:dyDescent="0.3">
      <c r="A3" s="14"/>
      <c r="B3" s="19"/>
      <c r="C3" s="20"/>
      <c r="D3" s="21"/>
      <c r="E3" s="21"/>
      <c r="F3" s="21"/>
      <c r="G3" s="21"/>
      <c r="H3" s="21"/>
      <c r="I3" s="21"/>
      <c r="J3" s="21"/>
      <c r="K3" s="21"/>
      <c r="L3" s="18"/>
    </row>
    <row r="4" spans="1:12" ht="21.75" customHeight="1" x14ac:dyDescent="0.25">
      <c r="A4" s="22"/>
      <c r="B4" s="23"/>
      <c r="C4" s="24"/>
      <c r="D4" s="25" t="s">
        <v>2</v>
      </c>
      <c r="E4" s="26"/>
      <c r="F4" s="26"/>
      <c r="G4" s="26"/>
      <c r="H4" s="26"/>
      <c r="I4" s="26"/>
      <c r="J4" s="26"/>
      <c r="K4" s="26"/>
      <c r="L4" s="27"/>
    </row>
    <row r="5" spans="1:12" ht="60" customHeight="1" x14ac:dyDescent="0.25">
      <c r="A5" s="22"/>
      <c r="B5" s="28"/>
      <c r="C5" s="29"/>
      <c r="D5" s="30" t="s">
        <v>3</v>
      </c>
      <c r="E5" s="31" t="s">
        <v>4</v>
      </c>
      <c r="F5" s="196" t="s">
        <v>129</v>
      </c>
      <c r="G5" s="31" t="s">
        <v>120</v>
      </c>
      <c r="H5" s="197" t="s">
        <v>130</v>
      </c>
      <c r="I5" s="31" t="s">
        <v>6</v>
      </c>
      <c r="J5" s="31" t="s">
        <v>7</v>
      </c>
      <c r="K5" s="32" t="s">
        <v>8</v>
      </c>
      <c r="L5" s="27"/>
    </row>
    <row r="6" spans="1:12" ht="15.75" customHeight="1" x14ac:dyDescent="0.25">
      <c r="A6" s="22"/>
      <c r="B6" s="33" t="s">
        <v>9</v>
      </c>
      <c r="C6" s="34"/>
      <c r="D6" s="35" t="s">
        <v>10</v>
      </c>
      <c r="E6" s="36"/>
      <c r="F6" s="37">
        <f>IFERROR(AVERAGE(F7:F9),"n/a")</f>
        <v>1</v>
      </c>
      <c r="G6" s="37">
        <f>IFERROR(AVERAGE(G7:G9),0)</f>
        <v>2</v>
      </c>
      <c r="H6" s="38"/>
      <c r="I6" s="39"/>
      <c r="J6" s="40"/>
      <c r="K6" s="40"/>
      <c r="L6" s="27"/>
    </row>
    <row r="7" spans="1:12" ht="114" customHeight="1" x14ac:dyDescent="0.25">
      <c r="A7" s="22"/>
      <c r="B7" s="41"/>
      <c r="C7" s="42" t="s">
        <v>11</v>
      </c>
      <c r="D7" s="43" t="s">
        <v>12</v>
      </c>
      <c r="E7" s="167" t="s">
        <v>131</v>
      </c>
      <c r="F7" s="44">
        <v>1</v>
      </c>
      <c r="G7" s="44">
        <v>2</v>
      </c>
      <c r="H7" s="45"/>
      <c r="I7" s="46"/>
      <c r="J7" s="46"/>
      <c r="K7" s="46"/>
      <c r="L7" s="27"/>
    </row>
    <row r="8" spans="1:12" ht="126" customHeight="1" x14ac:dyDescent="0.25">
      <c r="A8" s="47"/>
      <c r="B8" s="41"/>
      <c r="C8" s="42" t="s">
        <v>13</v>
      </c>
      <c r="D8" s="43" t="s">
        <v>14</v>
      </c>
      <c r="E8" s="167" t="s">
        <v>132</v>
      </c>
      <c r="F8" s="44">
        <v>0</v>
      </c>
      <c r="G8" s="44">
        <v>2</v>
      </c>
      <c r="H8" s="48"/>
      <c r="I8" s="46"/>
      <c r="J8" s="46"/>
      <c r="K8" s="46"/>
      <c r="L8" s="49"/>
    </row>
    <row r="9" spans="1:12" ht="117" customHeight="1" x14ac:dyDescent="0.25">
      <c r="A9" s="22"/>
      <c r="B9" s="50"/>
      <c r="C9" s="51" t="s">
        <v>15</v>
      </c>
      <c r="D9" s="52" t="s">
        <v>16</v>
      </c>
      <c r="E9" s="170" t="s">
        <v>133</v>
      </c>
      <c r="F9" s="53">
        <v>2</v>
      </c>
      <c r="G9" s="53">
        <v>2</v>
      </c>
      <c r="H9" s="54"/>
      <c r="I9" s="55"/>
      <c r="J9" s="55"/>
      <c r="K9" s="55"/>
      <c r="L9" s="27"/>
    </row>
    <row r="10" spans="1:12" ht="30.75" customHeight="1" x14ac:dyDescent="0.25">
      <c r="A10" s="22"/>
      <c r="B10" s="33" t="s">
        <v>17</v>
      </c>
      <c r="C10" s="34"/>
      <c r="D10" s="35" t="s">
        <v>18</v>
      </c>
      <c r="E10" s="36"/>
      <c r="F10" s="56" t="str">
        <f>IFERROR(AVERAGE(F11:F19),"n/a")</f>
        <v>n/a</v>
      </c>
      <c r="G10" s="37">
        <f>IFERROR(AVERAGE(G11:G19),0)</f>
        <v>2</v>
      </c>
      <c r="H10" s="38"/>
      <c r="I10" s="40"/>
      <c r="J10" s="40"/>
      <c r="K10" s="40"/>
      <c r="L10" s="27"/>
    </row>
    <row r="11" spans="1:12" ht="154.5" customHeight="1" x14ac:dyDescent="0.25">
      <c r="A11" s="22"/>
      <c r="B11" s="57"/>
      <c r="C11" s="58" t="s">
        <v>20</v>
      </c>
      <c r="D11" s="59" t="s">
        <v>21</v>
      </c>
      <c r="E11" s="167" t="s">
        <v>134</v>
      </c>
      <c r="F11" s="44"/>
      <c r="G11" s="44">
        <v>2</v>
      </c>
      <c r="H11" s="45"/>
      <c r="I11" s="46"/>
      <c r="J11" s="46"/>
      <c r="K11" s="60" t="s">
        <v>22</v>
      </c>
      <c r="L11" s="27"/>
    </row>
    <row r="12" spans="1:12" ht="127.5" customHeight="1" x14ac:dyDescent="0.25">
      <c r="A12" s="22"/>
      <c r="B12" s="57"/>
      <c r="C12" s="58" t="s">
        <v>23</v>
      </c>
      <c r="D12" s="59" t="s">
        <v>24</v>
      </c>
      <c r="E12" s="167" t="s">
        <v>135</v>
      </c>
      <c r="F12" s="44"/>
      <c r="G12" s="44">
        <v>2</v>
      </c>
      <c r="H12" s="45"/>
      <c r="I12" s="46"/>
      <c r="J12" s="46"/>
      <c r="K12" s="60" t="s">
        <v>25</v>
      </c>
      <c r="L12" s="27"/>
    </row>
    <row r="13" spans="1:12" ht="168" customHeight="1" x14ac:dyDescent="0.25">
      <c r="A13" s="22"/>
      <c r="B13" s="57"/>
      <c r="C13" s="58" t="s">
        <v>26</v>
      </c>
      <c r="D13" s="168" t="s">
        <v>136</v>
      </c>
      <c r="E13" s="167" t="s">
        <v>137</v>
      </c>
      <c r="F13" s="44"/>
      <c r="G13" s="44">
        <v>2</v>
      </c>
      <c r="H13" s="45"/>
      <c r="I13" s="46"/>
      <c r="J13" s="46"/>
      <c r="K13" s="60" t="s">
        <v>27</v>
      </c>
      <c r="L13" s="27"/>
    </row>
    <row r="14" spans="1:12" ht="153.75" customHeight="1" x14ac:dyDescent="0.25">
      <c r="A14" s="22"/>
      <c r="B14" s="57"/>
      <c r="C14" s="58" t="s">
        <v>28</v>
      </c>
      <c r="D14" s="168" t="s">
        <v>138</v>
      </c>
      <c r="E14" s="167" t="s">
        <v>139</v>
      </c>
      <c r="F14" s="44"/>
      <c r="G14" s="44">
        <v>2</v>
      </c>
      <c r="H14" s="45"/>
      <c r="I14" s="46"/>
      <c r="J14" s="46"/>
      <c r="K14" s="60" t="s">
        <v>29</v>
      </c>
      <c r="L14" s="27"/>
    </row>
    <row r="15" spans="1:12" ht="202.5" customHeight="1" x14ac:dyDescent="0.25">
      <c r="A15" s="22"/>
      <c r="B15" s="57"/>
      <c r="C15" s="58" t="s">
        <v>30</v>
      </c>
      <c r="D15" s="168" t="s">
        <v>140</v>
      </c>
      <c r="E15" s="167" t="s">
        <v>141</v>
      </c>
      <c r="F15" s="44"/>
      <c r="G15" s="44">
        <v>2</v>
      </c>
      <c r="H15" s="45"/>
      <c r="I15" s="46"/>
      <c r="J15" s="46"/>
      <c r="K15" s="60" t="s">
        <v>31</v>
      </c>
      <c r="L15" s="27"/>
    </row>
    <row r="16" spans="1:12" ht="163.5" customHeight="1" x14ac:dyDescent="0.25">
      <c r="A16" s="22"/>
      <c r="B16" s="57"/>
      <c r="C16" s="58" t="s">
        <v>32</v>
      </c>
      <c r="D16" s="168" t="s">
        <v>142</v>
      </c>
      <c r="E16" s="167" t="s">
        <v>143</v>
      </c>
      <c r="F16" s="44"/>
      <c r="G16" s="44">
        <v>2</v>
      </c>
      <c r="H16" s="45"/>
      <c r="I16" s="46"/>
      <c r="J16" s="46"/>
      <c r="K16" s="60" t="s">
        <v>33</v>
      </c>
      <c r="L16" s="27"/>
    </row>
    <row r="17" spans="1:12" ht="129.75" customHeight="1" x14ac:dyDescent="0.25">
      <c r="A17" s="22"/>
      <c r="B17" s="57"/>
      <c r="C17" s="58" t="s">
        <v>34</v>
      </c>
      <c r="D17" s="168" t="s">
        <v>119</v>
      </c>
      <c r="E17" s="167" t="s">
        <v>176</v>
      </c>
      <c r="F17" s="44"/>
      <c r="G17" s="44">
        <v>2</v>
      </c>
      <c r="H17" s="45"/>
      <c r="I17" s="46"/>
      <c r="J17" s="46"/>
      <c r="K17" s="60" t="s">
        <v>35</v>
      </c>
      <c r="L17" s="27"/>
    </row>
    <row r="18" spans="1:12" ht="127.5" customHeight="1" x14ac:dyDescent="0.25">
      <c r="A18" s="22"/>
      <c r="B18" s="57"/>
      <c r="C18" s="58" t="s">
        <v>36</v>
      </c>
      <c r="D18" s="168" t="s">
        <v>144</v>
      </c>
      <c r="E18" s="167" t="s">
        <v>145</v>
      </c>
      <c r="F18" s="44"/>
      <c r="G18" s="44">
        <v>2</v>
      </c>
      <c r="H18" s="45"/>
      <c r="I18" s="46"/>
      <c r="J18" s="46"/>
      <c r="K18" s="60" t="s">
        <v>37</v>
      </c>
      <c r="L18" s="27"/>
    </row>
    <row r="19" spans="1:12" ht="126.75" customHeight="1" x14ac:dyDescent="0.25">
      <c r="A19" s="22"/>
      <c r="B19" s="61"/>
      <c r="C19" s="62" t="s">
        <v>38</v>
      </c>
      <c r="D19" s="169" t="s">
        <v>76</v>
      </c>
      <c r="E19" s="170" t="s">
        <v>146</v>
      </c>
      <c r="F19" s="53"/>
      <c r="G19" s="53">
        <v>2</v>
      </c>
      <c r="H19" s="63"/>
      <c r="I19" s="55"/>
      <c r="J19" s="55"/>
      <c r="K19" s="64" t="s">
        <v>39</v>
      </c>
      <c r="L19" s="27"/>
    </row>
    <row r="20" spans="1:12" ht="15.75" customHeight="1" x14ac:dyDescent="0.25">
      <c r="A20" s="22"/>
      <c r="B20" s="33" t="s">
        <v>40</v>
      </c>
      <c r="C20" s="34"/>
      <c r="D20" s="171" t="s">
        <v>77</v>
      </c>
      <c r="E20" s="36"/>
      <c r="F20" s="56" t="str">
        <f>IFERROR(AVERAGE(F21:F31),"n/a")</f>
        <v>n/a</v>
      </c>
      <c r="G20" s="37">
        <f>IFERROR(AVERAGE(G21:G31),0)</f>
        <v>2</v>
      </c>
      <c r="H20" s="38"/>
      <c r="I20" s="40"/>
      <c r="J20" s="40"/>
      <c r="K20" s="40"/>
      <c r="L20" s="27"/>
    </row>
    <row r="21" spans="1:12" ht="141" customHeight="1" x14ac:dyDescent="0.25">
      <c r="A21" s="22"/>
      <c r="B21" s="57"/>
      <c r="C21" s="58" t="s">
        <v>41</v>
      </c>
      <c r="D21" s="168" t="s">
        <v>147</v>
      </c>
      <c r="E21" s="172" t="s">
        <v>148</v>
      </c>
      <c r="F21" s="44"/>
      <c r="G21" s="44">
        <v>2</v>
      </c>
      <c r="H21" s="45"/>
      <c r="I21" s="46"/>
      <c r="J21" s="46"/>
      <c r="K21" s="60" t="s">
        <v>25</v>
      </c>
      <c r="L21" s="27"/>
    </row>
    <row r="22" spans="1:12" ht="141.75" customHeight="1" x14ac:dyDescent="0.25">
      <c r="A22" s="22"/>
      <c r="B22" s="57"/>
      <c r="C22" s="58" t="s">
        <v>42</v>
      </c>
      <c r="D22" s="168" t="s">
        <v>78</v>
      </c>
      <c r="E22" s="167" t="s">
        <v>149</v>
      </c>
      <c r="F22" s="44"/>
      <c r="G22" s="44">
        <v>2</v>
      </c>
      <c r="H22" s="45"/>
      <c r="I22" s="46"/>
      <c r="J22" s="46"/>
      <c r="K22" s="60" t="s">
        <v>43</v>
      </c>
      <c r="L22" s="27"/>
    </row>
    <row r="23" spans="1:12" ht="163.5" customHeight="1" x14ac:dyDescent="0.25">
      <c r="A23" s="22"/>
      <c r="B23" s="57"/>
      <c r="C23" s="58" t="s">
        <v>44</v>
      </c>
      <c r="D23" s="168" t="s">
        <v>79</v>
      </c>
      <c r="E23" s="167" t="s">
        <v>177</v>
      </c>
      <c r="F23" s="44"/>
      <c r="G23" s="44">
        <v>2</v>
      </c>
      <c r="H23" s="45"/>
      <c r="I23" s="46"/>
      <c r="J23" s="46"/>
      <c r="K23" s="46"/>
      <c r="L23" s="27"/>
    </row>
    <row r="24" spans="1:12" ht="126.75" customHeight="1" x14ac:dyDescent="0.25">
      <c r="A24" s="22"/>
      <c r="B24" s="57"/>
      <c r="C24" s="58" t="s">
        <v>45</v>
      </c>
      <c r="D24" s="168" t="s">
        <v>80</v>
      </c>
      <c r="E24" s="167" t="s">
        <v>150</v>
      </c>
      <c r="F24" s="44"/>
      <c r="G24" s="44">
        <v>2</v>
      </c>
      <c r="H24" s="45"/>
      <c r="I24" s="46"/>
      <c r="J24" s="46"/>
      <c r="K24" s="60" t="s">
        <v>46</v>
      </c>
      <c r="L24" s="27"/>
    </row>
    <row r="25" spans="1:12" ht="156" customHeight="1" x14ac:dyDescent="0.25">
      <c r="A25" s="22"/>
      <c r="B25" s="57"/>
      <c r="C25" s="58" t="s">
        <v>47</v>
      </c>
      <c r="D25" s="168" t="s">
        <v>81</v>
      </c>
      <c r="E25" s="167" t="s">
        <v>151</v>
      </c>
      <c r="F25" s="44"/>
      <c r="G25" s="44">
        <v>2</v>
      </c>
      <c r="H25" s="45"/>
      <c r="I25" s="46"/>
      <c r="J25" s="46"/>
      <c r="K25" s="60" t="s">
        <v>48</v>
      </c>
      <c r="L25" s="27"/>
    </row>
    <row r="26" spans="1:12" ht="141.75" customHeight="1" x14ac:dyDescent="0.25">
      <c r="A26" s="22"/>
      <c r="B26" s="57"/>
      <c r="C26" s="58" t="s">
        <v>49</v>
      </c>
      <c r="D26" s="168" t="s">
        <v>82</v>
      </c>
      <c r="E26" s="167" t="s">
        <v>152</v>
      </c>
      <c r="F26" s="44"/>
      <c r="G26" s="44">
        <v>2</v>
      </c>
      <c r="H26" s="45"/>
      <c r="I26" s="46"/>
      <c r="J26" s="46"/>
      <c r="K26" s="46"/>
      <c r="L26" s="27"/>
    </row>
    <row r="27" spans="1:12" ht="115.5" customHeight="1" x14ac:dyDescent="0.25">
      <c r="A27" s="22"/>
      <c r="B27" s="57"/>
      <c r="C27" s="58" t="s">
        <v>50</v>
      </c>
      <c r="D27" s="168" t="s">
        <v>83</v>
      </c>
      <c r="E27" s="167" t="s">
        <v>153</v>
      </c>
      <c r="F27" s="44"/>
      <c r="G27" s="44">
        <v>2</v>
      </c>
      <c r="H27" s="45"/>
      <c r="I27" s="46"/>
      <c r="J27" s="46"/>
      <c r="K27" s="60" t="s">
        <v>51</v>
      </c>
      <c r="L27" s="27"/>
    </row>
    <row r="28" spans="1:12" ht="154.5" customHeight="1" x14ac:dyDescent="0.25">
      <c r="A28" s="22"/>
      <c r="B28" s="57"/>
      <c r="C28" s="58" t="s">
        <v>52</v>
      </c>
      <c r="D28" s="168" t="s">
        <v>84</v>
      </c>
      <c r="E28" s="167" t="s">
        <v>154</v>
      </c>
      <c r="F28" s="44"/>
      <c r="G28" s="44">
        <v>2</v>
      </c>
      <c r="H28" s="45"/>
      <c r="I28" s="46"/>
      <c r="J28" s="46"/>
      <c r="K28" s="60" t="s">
        <v>53</v>
      </c>
      <c r="L28" s="27"/>
    </row>
    <row r="29" spans="1:12" ht="129" customHeight="1" x14ac:dyDescent="0.25">
      <c r="A29" s="22"/>
      <c r="B29" s="57"/>
      <c r="C29" s="58" t="s">
        <v>54</v>
      </c>
      <c r="D29" s="168" t="s">
        <v>85</v>
      </c>
      <c r="E29" s="167" t="s">
        <v>155</v>
      </c>
      <c r="F29" s="44"/>
      <c r="G29" s="44">
        <v>2</v>
      </c>
      <c r="H29" s="45"/>
      <c r="I29" s="46"/>
      <c r="J29" s="46"/>
      <c r="K29" s="46"/>
      <c r="L29" s="27"/>
    </row>
    <row r="30" spans="1:12" ht="102.75" customHeight="1" x14ac:dyDescent="0.25">
      <c r="A30" s="22"/>
      <c r="B30" s="57"/>
      <c r="C30" s="58" t="s">
        <v>55</v>
      </c>
      <c r="D30" s="168" t="s">
        <v>86</v>
      </c>
      <c r="E30" s="167" t="s">
        <v>157</v>
      </c>
      <c r="F30" s="44"/>
      <c r="G30" s="44">
        <v>2</v>
      </c>
      <c r="H30" s="45"/>
      <c r="I30" s="46"/>
      <c r="J30" s="46"/>
      <c r="K30" s="60" t="s">
        <v>56</v>
      </c>
      <c r="L30" s="27"/>
    </row>
    <row r="31" spans="1:12" ht="114" customHeight="1" x14ac:dyDescent="0.25">
      <c r="A31" s="22"/>
      <c r="B31" s="61"/>
      <c r="C31" s="62" t="s">
        <v>57</v>
      </c>
      <c r="D31" s="169" t="s">
        <v>156</v>
      </c>
      <c r="E31" s="170" t="s">
        <v>158</v>
      </c>
      <c r="F31" s="53"/>
      <c r="G31" s="53">
        <v>2</v>
      </c>
      <c r="H31" s="63"/>
      <c r="I31" s="55"/>
      <c r="J31" s="55"/>
      <c r="K31" s="55"/>
      <c r="L31" s="27"/>
    </row>
    <row r="32" spans="1:12" ht="15.75" customHeight="1" x14ac:dyDescent="0.25">
      <c r="A32" s="22"/>
      <c r="B32" s="33" t="s">
        <v>58</v>
      </c>
      <c r="C32" s="34"/>
      <c r="D32" s="171" t="s">
        <v>87</v>
      </c>
      <c r="E32" s="36"/>
      <c r="F32" s="56" t="str">
        <f>IFERROR(AVERAGE(F33:F41),"n/a")</f>
        <v>n/a</v>
      </c>
      <c r="G32" s="37">
        <f>IFERROR(AVERAGE(G33:G41),0)</f>
        <v>2</v>
      </c>
      <c r="H32" s="38"/>
      <c r="I32" s="40"/>
      <c r="J32" s="40"/>
      <c r="K32" s="40"/>
      <c r="L32" s="27"/>
    </row>
    <row r="33" spans="1:12" ht="155.25" customHeight="1" x14ac:dyDescent="0.25">
      <c r="A33" s="22"/>
      <c r="B33" s="57"/>
      <c r="C33" s="58" t="s">
        <v>59</v>
      </c>
      <c r="D33" s="168" t="s">
        <v>88</v>
      </c>
      <c r="E33" s="167" t="s">
        <v>159</v>
      </c>
      <c r="F33" s="44"/>
      <c r="G33" s="44">
        <v>2</v>
      </c>
      <c r="H33" s="45"/>
      <c r="I33" s="46"/>
      <c r="J33" s="46"/>
      <c r="K33" s="60" t="s">
        <v>60</v>
      </c>
      <c r="L33" s="27"/>
    </row>
    <row r="34" spans="1:12" ht="219" customHeight="1" x14ac:dyDescent="0.25">
      <c r="A34" s="22"/>
      <c r="B34" s="57"/>
      <c r="C34" s="58" t="s">
        <v>61</v>
      </c>
      <c r="D34" s="168" t="s">
        <v>160</v>
      </c>
      <c r="E34" s="167" t="s">
        <v>161</v>
      </c>
      <c r="F34" s="44"/>
      <c r="G34" s="44">
        <v>2</v>
      </c>
      <c r="H34" s="45"/>
      <c r="I34" s="46"/>
      <c r="J34" s="46"/>
      <c r="K34" s="60" t="s">
        <v>62</v>
      </c>
      <c r="L34" s="27"/>
    </row>
    <row r="35" spans="1:12" ht="159" customHeight="1" x14ac:dyDescent="0.25">
      <c r="A35" s="22"/>
      <c r="B35" s="57"/>
      <c r="C35" s="58" t="s">
        <v>63</v>
      </c>
      <c r="D35" s="59" t="s">
        <v>89</v>
      </c>
      <c r="E35" s="167" t="s">
        <v>162</v>
      </c>
      <c r="F35" s="44"/>
      <c r="G35" s="44">
        <v>2</v>
      </c>
      <c r="H35" s="45"/>
      <c r="I35" s="46"/>
      <c r="J35" s="46"/>
      <c r="K35" s="60" t="s">
        <v>64</v>
      </c>
      <c r="L35" s="27"/>
    </row>
    <row r="36" spans="1:12" ht="155.25" customHeight="1" x14ac:dyDescent="0.25">
      <c r="A36" s="22"/>
      <c r="B36" s="57"/>
      <c r="C36" s="58" t="s">
        <v>65</v>
      </c>
      <c r="D36" s="168" t="s">
        <v>90</v>
      </c>
      <c r="E36" s="167" t="s">
        <v>163</v>
      </c>
      <c r="F36" s="44"/>
      <c r="G36" s="44">
        <v>2</v>
      </c>
      <c r="H36" s="45"/>
      <c r="I36" s="46"/>
      <c r="J36" s="46"/>
      <c r="K36" s="46"/>
      <c r="L36" s="27"/>
    </row>
    <row r="37" spans="1:12" ht="127.5" customHeight="1" x14ac:dyDescent="0.25">
      <c r="A37" s="22"/>
      <c r="B37" s="57"/>
      <c r="C37" s="58" t="s">
        <v>66</v>
      </c>
      <c r="D37" s="168" t="s">
        <v>123</v>
      </c>
      <c r="E37" s="167" t="s">
        <v>164</v>
      </c>
      <c r="F37" s="44"/>
      <c r="G37" s="44">
        <v>2</v>
      </c>
      <c r="H37" s="45"/>
      <c r="I37" s="46"/>
      <c r="J37" s="46"/>
      <c r="K37" s="46"/>
      <c r="L37" s="27"/>
    </row>
    <row r="38" spans="1:12" ht="141.75" customHeight="1" x14ac:dyDescent="0.25">
      <c r="A38" s="22"/>
      <c r="B38" s="57"/>
      <c r="C38" s="58" t="s">
        <v>67</v>
      </c>
      <c r="D38" s="168" t="s">
        <v>91</v>
      </c>
      <c r="E38" s="167" t="s">
        <v>165</v>
      </c>
      <c r="F38" s="44"/>
      <c r="G38" s="44">
        <v>2</v>
      </c>
      <c r="H38" s="45"/>
      <c r="I38" s="46"/>
      <c r="J38" s="46"/>
      <c r="K38" s="60" t="s">
        <v>68</v>
      </c>
      <c r="L38" s="27"/>
    </row>
    <row r="39" spans="1:12" ht="142.5" customHeight="1" x14ac:dyDescent="0.25">
      <c r="A39" s="22"/>
      <c r="B39" s="57"/>
      <c r="C39" s="58" t="s">
        <v>69</v>
      </c>
      <c r="D39" s="168" t="s">
        <v>92</v>
      </c>
      <c r="E39" s="167" t="s">
        <v>166</v>
      </c>
      <c r="F39" s="44"/>
      <c r="G39" s="44">
        <v>2</v>
      </c>
      <c r="H39" s="45"/>
      <c r="I39" s="46"/>
      <c r="J39" s="46"/>
      <c r="K39" s="46"/>
      <c r="L39" s="27"/>
    </row>
    <row r="40" spans="1:12" ht="143.25" customHeight="1" x14ac:dyDescent="0.25">
      <c r="A40" s="22"/>
      <c r="B40" s="57"/>
      <c r="C40" s="58" t="s">
        <v>70</v>
      </c>
      <c r="D40" s="168" t="s">
        <v>93</v>
      </c>
      <c r="E40" s="167" t="s">
        <v>178</v>
      </c>
      <c r="F40" s="44"/>
      <c r="G40" s="44">
        <v>2</v>
      </c>
      <c r="H40" s="45"/>
      <c r="I40" s="46"/>
      <c r="J40" s="46"/>
      <c r="K40" s="60" t="s">
        <v>71</v>
      </c>
      <c r="L40" s="27"/>
    </row>
    <row r="41" spans="1:12" ht="142.5" customHeight="1" x14ac:dyDescent="0.25">
      <c r="A41" s="22"/>
      <c r="B41" s="57"/>
      <c r="C41" s="62" t="s">
        <v>72</v>
      </c>
      <c r="D41" s="169" t="s">
        <v>94</v>
      </c>
      <c r="E41" s="170" t="s">
        <v>167</v>
      </c>
      <c r="F41" s="53"/>
      <c r="G41" s="53">
        <v>2</v>
      </c>
      <c r="H41" s="63"/>
      <c r="I41" s="55"/>
      <c r="J41" s="55"/>
      <c r="K41" s="55"/>
      <c r="L41" s="65"/>
    </row>
    <row r="42" spans="1:12" ht="16.5" customHeight="1" x14ac:dyDescent="0.25">
      <c r="A42" s="22"/>
      <c r="B42" s="23"/>
      <c r="C42" s="33" t="s">
        <v>73</v>
      </c>
      <c r="D42" s="34"/>
      <c r="E42" s="66"/>
      <c r="F42" s="67">
        <f>IFERROR(AVERAGE(F7:F9,F11:F19,F21:F31,F33:F41),"n/a")</f>
        <v>1</v>
      </c>
      <c r="G42" s="67">
        <f>IFERROR(AVERAGE(G7:G9,G11:G19,G21:G31,G33:G41),"n/a")</f>
        <v>2</v>
      </c>
      <c r="H42" s="68"/>
      <c r="I42" s="69"/>
      <c r="J42" s="70"/>
      <c r="K42" s="70"/>
      <c r="L42" s="71"/>
    </row>
    <row r="43" spans="1:12" ht="28.5" customHeight="1" x14ac:dyDescent="0.25">
      <c r="A43" s="22"/>
      <c r="B43" s="23"/>
      <c r="C43" s="72" t="s">
        <v>121</v>
      </c>
      <c r="D43" s="73"/>
      <c r="E43" s="74"/>
      <c r="F43" s="75">
        <f>COUNTIF(F7:F41,$D$56)</f>
        <v>0</v>
      </c>
      <c r="G43" s="76"/>
      <c r="H43" s="77"/>
      <c r="I43" s="78"/>
      <c r="J43" s="79"/>
      <c r="K43" s="79"/>
      <c r="L43" s="80"/>
    </row>
    <row r="44" spans="1:12" ht="12.75" customHeight="1" x14ac:dyDescent="0.2">
      <c r="A44" s="14"/>
      <c r="B44" s="81"/>
      <c r="C44" s="81"/>
      <c r="D44" s="81"/>
      <c r="E44" s="81"/>
      <c r="F44" s="81"/>
      <c r="G44" s="81"/>
      <c r="H44" s="81"/>
      <c r="I44" s="81"/>
      <c r="J44" s="81"/>
      <c r="K44" s="81"/>
      <c r="L44" s="18"/>
    </row>
    <row r="45" spans="1:12" ht="15.6" customHeight="1" x14ac:dyDescent="0.2">
      <c r="A45" s="14"/>
      <c r="B45" s="81"/>
      <c r="C45" s="81"/>
      <c r="D45" s="81"/>
      <c r="E45" s="81"/>
      <c r="F45" s="81"/>
      <c r="G45" s="81"/>
      <c r="H45" s="81"/>
      <c r="I45" s="81"/>
      <c r="J45" s="81"/>
      <c r="K45" s="81"/>
      <c r="L45" s="18"/>
    </row>
    <row r="46" spans="1:12" ht="12.75" customHeight="1" x14ac:dyDescent="0.2">
      <c r="A46" s="82"/>
      <c r="B46" s="83"/>
      <c r="C46" s="173" t="s">
        <v>95</v>
      </c>
      <c r="D46" s="85"/>
      <c r="E46" s="85"/>
      <c r="F46" s="85"/>
      <c r="G46" s="85"/>
      <c r="H46" s="85"/>
      <c r="I46" s="85"/>
      <c r="J46" s="85"/>
      <c r="K46" s="85"/>
      <c r="L46" s="86"/>
    </row>
    <row r="47" spans="1:12" ht="13.5" customHeight="1" x14ac:dyDescent="0.2">
      <c r="A47" s="14"/>
      <c r="B47" s="81"/>
      <c r="C47" s="87"/>
      <c r="D47" s="87"/>
      <c r="E47" s="87"/>
      <c r="F47" s="87"/>
      <c r="G47" s="87"/>
      <c r="H47" s="87"/>
      <c r="I47" s="87"/>
      <c r="J47" s="87"/>
      <c r="K47" s="87"/>
      <c r="L47" s="86"/>
    </row>
    <row r="48" spans="1:12" ht="12.75" customHeight="1" x14ac:dyDescent="0.2">
      <c r="A48" s="14"/>
      <c r="B48" s="81"/>
      <c r="C48" s="198" t="s">
        <v>113</v>
      </c>
      <c r="D48" s="198" t="s">
        <v>114</v>
      </c>
      <c r="E48" s="88"/>
      <c r="F48" s="88"/>
      <c r="G48" s="88"/>
      <c r="H48" s="88"/>
      <c r="I48" s="198" t="s">
        <v>174</v>
      </c>
      <c r="J48" s="88"/>
      <c r="K48" s="89"/>
      <c r="L48" s="90"/>
    </row>
    <row r="49" spans="1:12" ht="12.75" customHeight="1" x14ac:dyDescent="0.2">
      <c r="A49" s="14"/>
      <c r="B49" s="91"/>
      <c r="C49" s="92" t="s">
        <v>19</v>
      </c>
      <c r="D49" s="199" t="s">
        <v>115</v>
      </c>
      <c r="E49" s="200" t="s">
        <v>168</v>
      </c>
      <c r="F49" s="182"/>
      <c r="G49" s="182"/>
      <c r="H49" s="183"/>
      <c r="I49" s="203" t="s">
        <v>116</v>
      </c>
      <c r="J49" s="204"/>
      <c r="K49" s="94"/>
      <c r="L49" s="95"/>
    </row>
    <row r="50" spans="1:12" ht="12.75" customHeight="1" x14ac:dyDescent="0.2">
      <c r="A50" s="14"/>
      <c r="B50" s="91"/>
      <c r="C50" s="96">
        <v>0</v>
      </c>
      <c r="D50" s="201" t="s">
        <v>117</v>
      </c>
      <c r="E50" s="202" t="s">
        <v>118</v>
      </c>
      <c r="F50" s="184"/>
      <c r="G50" s="184"/>
      <c r="H50" s="185"/>
      <c r="I50" s="205" t="s">
        <v>172</v>
      </c>
      <c r="J50" s="206"/>
      <c r="K50" s="99"/>
      <c r="L50" s="95"/>
    </row>
    <row r="51" spans="1:12" ht="12.75" customHeight="1" x14ac:dyDescent="0.2">
      <c r="A51" s="14"/>
      <c r="B51" s="91"/>
      <c r="C51" s="96">
        <v>1</v>
      </c>
      <c r="D51" s="201" t="s">
        <v>169</v>
      </c>
      <c r="E51" s="202" t="s">
        <v>171</v>
      </c>
      <c r="F51" s="184"/>
      <c r="G51" s="184"/>
      <c r="H51" s="185"/>
      <c r="I51" s="205" t="s">
        <v>125</v>
      </c>
      <c r="J51" s="206"/>
      <c r="K51" s="99"/>
      <c r="L51" s="95"/>
    </row>
    <row r="52" spans="1:12" ht="12.75" customHeight="1" x14ac:dyDescent="0.2">
      <c r="A52" s="14"/>
      <c r="B52" s="91"/>
      <c r="C52" s="96">
        <v>2</v>
      </c>
      <c r="D52" s="201" t="s">
        <v>170</v>
      </c>
      <c r="E52" s="202" t="s">
        <v>124</v>
      </c>
      <c r="F52" s="184"/>
      <c r="G52" s="184"/>
      <c r="H52" s="185"/>
      <c r="I52" s="205" t="s">
        <v>173</v>
      </c>
      <c r="J52" s="206"/>
      <c r="K52" s="99"/>
      <c r="L52" s="95"/>
    </row>
    <row r="53" spans="1:12" ht="12.75" customHeight="1" x14ac:dyDescent="0.2">
      <c r="A53" s="14"/>
      <c r="B53" s="81"/>
      <c r="C53" s="101"/>
      <c r="D53" s="101"/>
      <c r="E53" s="101"/>
      <c r="F53" s="101"/>
      <c r="G53" s="101"/>
      <c r="H53" s="101"/>
      <c r="I53" s="102"/>
      <c r="J53" s="102"/>
      <c r="K53" s="102"/>
      <c r="L53" s="18"/>
    </row>
    <row r="54" spans="1:12" ht="15.6" customHeight="1" x14ac:dyDescent="0.2">
      <c r="A54" s="14"/>
      <c r="B54" s="81"/>
      <c r="C54" s="81"/>
      <c r="D54" s="103"/>
      <c r="E54" s="81"/>
      <c r="F54" s="81"/>
      <c r="G54" s="81"/>
      <c r="H54" s="81"/>
      <c r="I54" s="81"/>
      <c r="J54" s="81"/>
      <c r="K54" s="81"/>
      <c r="L54" s="18"/>
    </row>
    <row r="55" spans="1:12" ht="12.75" customHeight="1" x14ac:dyDescent="0.2">
      <c r="A55" s="14"/>
      <c r="B55" s="81"/>
      <c r="C55" s="104"/>
      <c r="D55" s="207" t="s">
        <v>175</v>
      </c>
      <c r="E55" s="106"/>
      <c r="F55" s="107"/>
      <c r="G55" s="107"/>
      <c r="H55" s="107"/>
      <c r="I55" s="107"/>
      <c r="J55" s="107"/>
      <c r="K55" s="107"/>
      <c r="L55" s="86"/>
    </row>
    <row r="56" spans="1:12" ht="12.75" customHeight="1" x14ac:dyDescent="0.2">
      <c r="A56" s="14"/>
      <c r="B56" s="81"/>
      <c r="C56" s="104"/>
      <c r="D56" s="105" t="s">
        <v>74</v>
      </c>
      <c r="E56" s="106"/>
      <c r="F56" s="107"/>
      <c r="G56" s="107"/>
      <c r="H56" s="107"/>
      <c r="I56" s="107"/>
      <c r="J56" s="107"/>
      <c r="K56" s="107"/>
      <c r="L56" s="86"/>
    </row>
    <row r="57" spans="1:12" ht="12.75" customHeight="1" x14ac:dyDescent="0.2">
      <c r="A57" s="14"/>
      <c r="B57" s="81"/>
      <c r="C57" s="104"/>
      <c r="D57" s="105">
        <v>0</v>
      </c>
      <c r="E57" s="106"/>
      <c r="F57" s="107"/>
      <c r="G57" s="107"/>
      <c r="H57" s="107"/>
      <c r="I57" s="107"/>
      <c r="J57" s="107"/>
      <c r="K57" s="107"/>
      <c r="L57" s="86"/>
    </row>
    <row r="58" spans="1:12" ht="12.75" customHeight="1" x14ac:dyDescent="0.2">
      <c r="A58" s="14"/>
      <c r="B58" s="81"/>
      <c r="C58" s="104"/>
      <c r="D58" s="105">
        <v>1</v>
      </c>
      <c r="E58" s="106"/>
      <c r="F58" s="107"/>
      <c r="G58" s="107"/>
      <c r="H58" s="107"/>
      <c r="I58" s="107"/>
      <c r="J58" s="93"/>
      <c r="K58" s="107"/>
      <c r="L58" s="86"/>
    </row>
    <row r="59" spans="1:12" ht="12.75" customHeight="1" x14ac:dyDescent="0.2">
      <c r="A59" s="108"/>
      <c r="B59" s="109"/>
      <c r="C59" s="110"/>
      <c r="D59" s="105">
        <v>2</v>
      </c>
      <c r="E59" s="111"/>
      <c r="F59" s="112"/>
      <c r="G59" s="112"/>
      <c r="H59" s="112"/>
      <c r="I59" s="112"/>
      <c r="J59" s="113"/>
      <c r="K59" s="112"/>
      <c r="L59" s="114"/>
    </row>
  </sheetData>
  <pageMargins left="0.75" right="0.75" top="1" bottom="1" header="0.5" footer="0.5"/>
  <pageSetup orientation="landscape" r:id="rId1"/>
  <headerFooter>
    <oddHeader>&amp;R&amp;"Arial,Regular"&amp;10&amp;K000000Self-Assessment	&amp;"Arial,Bold Italic"Confidential</oddHeader>
    <oddFooter>&amp;R&amp;"Arial,Regular"&amp;10&amp;K000000WBCSD_WASH Self-Assessment Tool_v2_final (4)_spanish (Recovered).xlsx	Page &amp;P of &amp;N	Printed: 17/05/15 at 16:01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showGridLines="0" workbookViewId="0">
      <selection activeCell="C15" sqref="C15"/>
    </sheetView>
  </sheetViews>
  <sheetFormatPr defaultColWidth="6.8984375" defaultRowHeight="12.75" customHeight="1" x14ac:dyDescent="0.2"/>
  <cols>
    <col min="1" max="1" width="1.8984375" style="115" customWidth="1"/>
    <col min="2" max="2" width="11" style="115" customWidth="1"/>
    <col min="3" max="3" width="30.69921875" style="115" customWidth="1"/>
    <col min="4" max="7" width="11" style="115" customWidth="1"/>
    <col min="8" max="8" width="31.3984375" style="115" customWidth="1"/>
    <col min="9" max="256" width="6.8984375" style="115" customWidth="1"/>
  </cols>
  <sheetData>
    <row r="1" spans="1:14" ht="15.95" customHeight="1" x14ac:dyDescent="0.2">
      <c r="A1" s="11"/>
      <c r="B1" s="12"/>
      <c r="C1" s="12"/>
      <c r="D1" s="12"/>
      <c r="E1" s="12"/>
      <c r="F1" s="12"/>
      <c r="G1" s="12"/>
      <c r="H1" s="12"/>
      <c r="I1" s="12"/>
      <c r="J1" s="116"/>
      <c r="K1" s="116"/>
      <c r="L1" s="116"/>
      <c r="M1" s="116"/>
      <c r="N1" s="117"/>
    </row>
    <row r="2" spans="1:14" ht="21" customHeight="1" x14ac:dyDescent="0.3">
      <c r="A2" s="14"/>
      <c r="B2" s="15" t="str">
        <f>AutoEvaluación!B2</f>
        <v xml:space="preserve">Herramienta de Auto-Evaluación para el Aceso al Agua Segura, el Saneamiento y al Higiene (WASH) en el Lugar de Trabajo </v>
      </c>
      <c r="C2" s="16"/>
      <c r="D2" s="17"/>
      <c r="E2" s="17"/>
      <c r="F2" s="17"/>
      <c r="G2" s="17"/>
      <c r="H2" s="17"/>
      <c r="I2" s="17"/>
      <c r="J2" s="17"/>
      <c r="K2" s="17"/>
      <c r="L2" s="17"/>
      <c r="M2" s="17"/>
      <c r="N2" s="118"/>
    </row>
    <row r="3" spans="1:14" ht="21.75" customHeight="1" x14ac:dyDescent="0.3">
      <c r="A3" s="14"/>
      <c r="B3" s="20"/>
      <c r="C3" s="20"/>
      <c r="D3" s="21"/>
      <c r="E3" s="21"/>
      <c r="F3" s="21"/>
      <c r="G3" s="21"/>
      <c r="H3" s="21"/>
      <c r="I3" s="19"/>
      <c r="J3" s="19"/>
      <c r="K3" s="19"/>
      <c r="L3" s="19"/>
      <c r="M3" s="19"/>
      <c r="N3" s="119"/>
    </row>
    <row r="4" spans="1:14" ht="21.75" customHeight="1" x14ac:dyDescent="0.2">
      <c r="A4" s="14"/>
      <c r="B4" s="120"/>
      <c r="C4" s="121"/>
      <c r="D4" s="210" t="s">
        <v>109</v>
      </c>
      <c r="E4" s="211"/>
      <c r="F4" s="211"/>
      <c r="G4" s="211"/>
      <c r="H4" s="212"/>
      <c r="I4" s="122"/>
      <c r="J4" s="81"/>
      <c r="K4" s="81"/>
      <c r="L4" s="81"/>
      <c r="M4" s="81"/>
      <c r="N4" s="18"/>
    </row>
    <row r="5" spans="1:14" ht="60" customHeight="1" x14ac:dyDescent="0.2">
      <c r="A5" s="123"/>
      <c r="B5" s="208" t="s">
        <v>105</v>
      </c>
      <c r="C5" s="209"/>
      <c r="D5" s="180" t="s">
        <v>5</v>
      </c>
      <c r="E5" s="181" t="s">
        <v>108</v>
      </c>
      <c r="F5" s="180" t="s">
        <v>110</v>
      </c>
      <c r="G5" s="180" t="s">
        <v>111</v>
      </c>
      <c r="H5" s="124" t="s">
        <v>112</v>
      </c>
      <c r="I5" s="122"/>
      <c r="J5" s="81"/>
      <c r="K5" s="81"/>
      <c r="L5" s="81"/>
      <c r="M5" s="81"/>
      <c r="N5" s="18"/>
    </row>
    <row r="6" spans="1:14" ht="59.25" customHeight="1" x14ac:dyDescent="0.2">
      <c r="A6" s="14"/>
      <c r="B6" s="125" t="str">
        <f>AutoEvaluación!B6</f>
        <v>GE1</v>
      </c>
      <c r="C6" s="125" t="str">
        <f>AutoEvaluación!D6</f>
        <v>General</v>
      </c>
      <c r="D6" s="126">
        <f>AutoEvaluación!F6</f>
        <v>1</v>
      </c>
      <c r="E6" s="127">
        <f>AutoEvaluación!G6</f>
        <v>2</v>
      </c>
      <c r="F6" s="128">
        <f>IFERROR(D6/E6,"n/a")</f>
        <v>0.5</v>
      </c>
      <c r="G6" s="128">
        <f>E6/E6</f>
        <v>1</v>
      </c>
      <c r="H6" s="129"/>
      <c r="I6" s="81"/>
      <c r="J6" s="81"/>
      <c r="K6" s="81"/>
      <c r="L6" s="81"/>
      <c r="M6" s="81"/>
      <c r="N6" s="18"/>
    </row>
    <row r="7" spans="1:14" ht="59.25" customHeight="1" x14ac:dyDescent="0.2">
      <c r="A7" s="14"/>
      <c r="B7" s="130" t="str">
        <f>AutoEvaluación!B10</f>
        <v>WWS2</v>
      </c>
      <c r="C7" s="130" t="str">
        <f>AutoEvaluación!D10</f>
        <v>Abasteciminiento de Agua en el Lugar de Trabajo</v>
      </c>
      <c r="D7" s="131" t="str">
        <f>AutoEvaluación!F10</f>
        <v>n/a</v>
      </c>
      <c r="E7" s="132">
        <f>AutoEvaluación!G10</f>
        <v>2</v>
      </c>
      <c r="F7" s="131" t="str">
        <f>IFERROR(D7/E7,"n/a")</f>
        <v>n/a</v>
      </c>
      <c r="G7" s="133">
        <f>E7/E7</f>
        <v>1</v>
      </c>
      <c r="H7" s="134"/>
      <c r="I7" s="81"/>
      <c r="J7" s="81"/>
      <c r="K7" s="81"/>
      <c r="L7" s="81"/>
      <c r="M7" s="81"/>
      <c r="N7" s="18"/>
    </row>
    <row r="8" spans="1:14" ht="59.25" customHeight="1" x14ac:dyDescent="0.2">
      <c r="A8" s="14"/>
      <c r="B8" s="130" t="str">
        <f>AutoEvaluación!B20</f>
        <v>WS3</v>
      </c>
      <c r="C8" s="130" t="str">
        <f>AutoEvaluación!D20</f>
        <v>Saneamiento en el Lugar de Trabajo</v>
      </c>
      <c r="D8" s="131" t="str">
        <f>AutoEvaluación!F20</f>
        <v>n/a</v>
      </c>
      <c r="E8" s="132">
        <f>AutoEvaluación!G20</f>
        <v>2</v>
      </c>
      <c r="F8" s="131" t="str">
        <f>IFERROR(D8/E8,"n/a")</f>
        <v>n/a</v>
      </c>
      <c r="G8" s="133">
        <f>E8/E8</f>
        <v>1</v>
      </c>
      <c r="H8" s="134"/>
      <c r="I8" s="81"/>
      <c r="J8" s="81"/>
      <c r="K8" s="81"/>
      <c r="L8" s="81"/>
      <c r="M8" s="81"/>
      <c r="N8" s="18"/>
    </row>
    <row r="9" spans="1:14" ht="59.25" customHeight="1" x14ac:dyDescent="0.2">
      <c r="A9" s="14"/>
      <c r="B9" s="135" t="str">
        <f>AutoEvaluación!B32</f>
        <v>WH4</v>
      </c>
      <c r="C9" s="135" t="str">
        <f>AutoEvaluación!D32</f>
        <v>Higiene en el Lugar de Trabajo</v>
      </c>
      <c r="D9" s="136" t="str">
        <f>AutoEvaluación!F32</f>
        <v>n/a</v>
      </c>
      <c r="E9" s="137">
        <f>AutoEvaluación!G32</f>
        <v>2</v>
      </c>
      <c r="F9" s="136" t="str">
        <f>IFERROR(D9/E9,"n/a")</f>
        <v>n/a</v>
      </c>
      <c r="G9" s="138">
        <f>E9/E9</f>
        <v>1</v>
      </c>
      <c r="H9" s="139"/>
      <c r="I9" s="81"/>
      <c r="J9" s="81"/>
      <c r="K9" s="81"/>
      <c r="L9" s="81"/>
      <c r="M9" s="81"/>
      <c r="N9" s="18"/>
    </row>
    <row r="10" spans="1:14" ht="55.5" customHeight="1" x14ac:dyDescent="0.2">
      <c r="A10" s="14"/>
      <c r="B10" s="213" t="s">
        <v>75</v>
      </c>
      <c r="C10" s="214"/>
      <c r="D10" s="140">
        <f>AutoEvaluación!F42</f>
        <v>1</v>
      </c>
      <c r="E10" s="140">
        <f>AutoEvaluación!G42</f>
        <v>2</v>
      </c>
      <c r="F10" s="141">
        <f>IFERROR(D10/E10,"n/a")</f>
        <v>0.5</v>
      </c>
      <c r="G10" s="141">
        <f>E10/E10</f>
        <v>1</v>
      </c>
      <c r="H10" s="142"/>
      <c r="I10" s="81"/>
      <c r="J10" s="81"/>
      <c r="K10" s="81"/>
      <c r="L10" s="81"/>
      <c r="M10" s="81"/>
      <c r="N10" s="18"/>
    </row>
    <row r="11" spans="1:14" ht="36.75" customHeight="1" x14ac:dyDescent="0.25">
      <c r="A11" s="14"/>
      <c r="B11" s="34"/>
      <c r="C11" s="143" t="s">
        <v>106</v>
      </c>
      <c r="D11" s="144" t="str">
        <f>IF(D10="n/a",D10,IF(D10&gt;=1.8,"YES","NO"))</f>
        <v>NO</v>
      </c>
      <c r="E11" s="34"/>
      <c r="F11" s="34"/>
      <c r="G11" s="34"/>
      <c r="H11" s="34"/>
      <c r="I11" s="81"/>
      <c r="J11" s="81"/>
      <c r="K11" s="81"/>
      <c r="L11" s="81"/>
      <c r="M11" s="81"/>
      <c r="N11" s="18"/>
    </row>
    <row r="12" spans="1:14" ht="17.25" customHeight="1" x14ac:dyDescent="0.2">
      <c r="A12" s="14"/>
      <c r="B12" s="73"/>
      <c r="C12" s="145" t="s">
        <v>107</v>
      </c>
      <c r="D12" s="146">
        <f>AutoEvaluación!F43</f>
        <v>0</v>
      </c>
      <c r="E12" s="73"/>
      <c r="F12" s="73"/>
      <c r="G12" s="73"/>
      <c r="H12" s="73"/>
      <c r="I12" s="81"/>
      <c r="J12" s="81"/>
      <c r="K12" s="81"/>
      <c r="L12" s="81"/>
      <c r="M12" s="81"/>
      <c r="N12" s="18"/>
    </row>
    <row r="13" spans="1:14" ht="17.25" customHeight="1" x14ac:dyDescent="0.2">
      <c r="A13" s="14"/>
      <c r="B13" s="147"/>
      <c r="C13" s="148"/>
      <c r="D13" s="149"/>
      <c r="E13" s="149"/>
      <c r="F13" s="150"/>
      <c r="G13" s="150"/>
      <c r="H13" s="151"/>
      <c r="I13" s="81"/>
      <c r="J13" s="81"/>
      <c r="K13" s="81"/>
      <c r="L13" s="81"/>
      <c r="M13" s="81"/>
      <c r="N13" s="18"/>
    </row>
    <row r="14" spans="1:14" ht="17.25" customHeight="1" x14ac:dyDescent="0.2">
      <c r="A14" s="14"/>
      <c r="B14" s="147"/>
      <c r="C14" s="148"/>
      <c r="D14" s="149"/>
      <c r="E14" s="149"/>
      <c r="F14" s="150"/>
      <c r="G14" s="150"/>
      <c r="H14" s="151"/>
      <c r="I14" s="81"/>
      <c r="J14" s="81"/>
      <c r="K14" s="81"/>
      <c r="L14" s="81"/>
      <c r="M14" s="81"/>
      <c r="N14" s="18"/>
    </row>
    <row r="15" spans="1:14" ht="15.95" customHeight="1" x14ac:dyDescent="0.2">
      <c r="A15" s="14"/>
      <c r="B15" s="81"/>
      <c r="C15" s="81"/>
      <c r="D15" s="81"/>
      <c r="E15" s="81"/>
      <c r="F15" s="81"/>
      <c r="G15" s="81"/>
      <c r="H15" s="107"/>
      <c r="I15" s="81"/>
      <c r="J15" s="81"/>
      <c r="K15" s="81"/>
      <c r="L15" s="81"/>
      <c r="M15" s="81"/>
      <c r="N15" s="18"/>
    </row>
    <row r="16" spans="1:14" ht="15.6" customHeight="1" x14ac:dyDescent="0.2">
      <c r="A16" s="14"/>
      <c r="B16" s="81"/>
      <c r="C16" s="81"/>
      <c r="D16" s="81"/>
      <c r="E16" s="81"/>
      <c r="F16" s="81"/>
      <c r="G16" s="81"/>
      <c r="H16" s="81"/>
      <c r="I16" s="81"/>
      <c r="J16" s="81"/>
      <c r="K16" s="81"/>
      <c r="L16" s="81"/>
      <c r="M16" s="81"/>
      <c r="N16" s="18"/>
    </row>
    <row r="17" spans="1:14" ht="15.95" customHeight="1" x14ac:dyDescent="0.2">
      <c r="A17" s="82"/>
      <c r="B17" s="84" t="str">
        <f>AutoEvaluación!C46</f>
        <v xml:space="preserve">Escala de Evaluación de la Implementación </v>
      </c>
      <c r="C17" s="85"/>
      <c r="D17" s="85"/>
      <c r="E17" s="85"/>
      <c r="F17" s="85"/>
      <c r="G17" s="85"/>
      <c r="H17" s="85"/>
      <c r="I17" s="85"/>
      <c r="J17" s="85"/>
      <c r="K17" s="85"/>
      <c r="L17" s="85"/>
      <c r="M17" s="85"/>
      <c r="N17" s="152"/>
    </row>
    <row r="18" spans="1:14" ht="13.5" customHeight="1" x14ac:dyDescent="0.2">
      <c r="A18" s="14"/>
      <c r="B18" s="87"/>
      <c r="C18" s="87"/>
      <c r="D18" s="87"/>
      <c r="E18" s="87"/>
      <c r="F18" s="87"/>
      <c r="G18" s="87"/>
      <c r="H18" s="87"/>
      <c r="I18" s="87"/>
      <c r="J18" s="87"/>
      <c r="K18" s="153"/>
      <c r="L18" s="153"/>
      <c r="M18" s="153"/>
      <c r="N18" s="154"/>
    </row>
    <row r="19" spans="1:14" ht="16.5" customHeight="1" x14ac:dyDescent="0.2">
      <c r="A19" s="155"/>
      <c r="B19" s="156" t="s">
        <v>113</v>
      </c>
      <c r="C19" s="156" t="s">
        <v>114</v>
      </c>
      <c r="D19" s="157"/>
      <c r="E19" s="157"/>
      <c r="F19" s="157"/>
      <c r="G19" s="157"/>
      <c r="H19" s="157"/>
      <c r="I19" s="157"/>
      <c r="J19" s="157"/>
      <c r="K19" s="157"/>
      <c r="L19" s="157"/>
      <c r="M19" s="157"/>
      <c r="N19" s="158"/>
    </row>
    <row r="20" spans="1:14" ht="12.75" customHeight="1" x14ac:dyDescent="0.2">
      <c r="A20" s="159"/>
      <c r="B20" s="96" t="str">
        <f>AutoEvaluación!C49</f>
        <v>n/a</v>
      </c>
      <c r="C20" s="97" t="str">
        <f>AutoEvaluación!D49</f>
        <v>No aplicable</v>
      </c>
      <c r="D20" s="98" t="str">
        <f>AutoEvaluación!E49</f>
        <v xml:space="preserve">Dimensión no pertinente o no aplicable  </v>
      </c>
      <c r="E20" s="160"/>
      <c r="F20" s="100"/>
      <c r="G20" s="100"/>
      <c r="H20" s="100"/>
      <c r="I20" s="98" t="str">
        <f>AutoEvaluación!I49</f>
        <v>Proporcionar justificación de por qué esta dimensión no es relevante y / o no aplicable en columna I (“Comentarios y Razones del Puntaje”).</v>
      </c>
      <c r="J20" s="100"/>
      <c r="K20" s="161"/>
      <c r="L20" s="161"/>
      <c r="M20" s="161"/>
      <c r="N20" s="162"/>
    </row>
    <row r="21" spans="1:14" ht="12.75" customHeight="1" x14ac:dyDescent="0.2">
      <c r="A21" s="159"/>
      <c r="B21" s="96">
        <f>AutoEvaluación!C50</f>
        <v>0</v>
      </c>
      <c r="C21" s="97" t="str">
        <f>AutoEvaluación!D50</f>
        <v>Ninguna Implementación</v>
      </c>
      <c r="D21" s="98" t="str">
        <f>AutoEvaluación!E50</f>
        <v xml:space="preserve">Dimensión no implementada: la instalación no incluye esta dimensión </v>
      </c>
      <c r="E21" s="160"/>
      <c r="F21" s="100"/>
      <c r="G21" s="100"/>
      <c r="H21" s="100"/>
      <c r="I21" s="98" t="str">
        <f>AutoEvaluación!I50</f>
        <v>Identificar dimensión como una deficiencia. Se necesita Plan de Acción para abordar este deficiencia.</v>
      </c>
      <c r="J21" s="100"/>
      <c r="K21" s="161"/>
      <c r="L21" s="161"/>
      <c r="M21" s="161"/>
      <c r="N21" s="162"/>
    </row>
    <row r="22" spans="1:14" ht="13.5" customHeight="1" x14ac:dyDescent="0.2">
      <c r="A22" s="159"/>
      <c r="B22" s="96">
        <f>AutoEvaluación!C51</f>
        <v>1</v>
      </c>
      <c r="C22" s="97" t="str">
        <f>AutoEvaluación!D51</f>
        <v>Implementción Parcial</v>
      </c>
      <c r="D22" s="98" t="str">
        <f>AutoEvaluación!E51</f>
        <v>Dimensión parcialmente implementada pero la falta de algunas características impide considerar que el cumplimiento del compromiso se ha logrado</v>
      </c>
      <c r="E22" s="160"/>
      <c r="F22" s="100"/>
      <c r="G22" s="100"/>
      <c r="H22" s="100"/>
      <c r="I22" s="98"/>
      <c r="J22" s="100"/>
      <c r="K22" s="161"/>
      <c r="L22" s="161"/>
      <c r="M22" s="161"/>
      <c r="N22" s="162"/>
    </row>
    <row r="23" spans="1:14" ht="13.5" customHeight="1" x14ac:dyDescent="0.2">
      <c r="A23" s="159"/>
      <c r="B23" s="96">
        <f>AutoEvaluación!C52</f>
        <v>2</v>
      </c>
      <c r="C23" s="97" t="str">
        <f>AutoEvaluación!D52</f>
        <v>Implementación Total</v>
      </c>
      <c r="D23" s="98" t="str">
        <f>AutoEvaluación!E52</f>
        <v>Cumplimiento con el Compromiso: la dimensión ha sido completamente implementada</v>
      </c>
      <c r="E23" s="160"/>
      <c r="F23" s="100"/>
      <c r="G23" s="100"/>
      <c r="H23" s="100"/>
      <c r="I23" s="98" t="str">
        <f>AutoEvaluación!I52</f>
        <v>Proporcionar descripción detalladas de lo que cada criterio significa en la práctica en la Comunma E (“Detalle para el puntaje”).</v>
      </c>
      <c r="J23" s="100"/>
      <c r="K23" s="161"/>
      <c r="L23" s="161"/>
      <c r="M23" s="161"/>
      <c r="N23" s="162"/>
    </row>
    <row r="24" spans="1:14" ht="12.75" customHeight="1" x14ac:dyDescent="0.2">
      <c r="A24" s="155"/>
      <c r="B24" s="163"/>
      <c r="C24" s="163"/>
      <c r="D24" s="163"/>
      <c r="E24" s="163"/>
      <c r="F24" s="163"/>
      <c r="G24" s="163"/>
      <c r="H24" s="163"/>
      <c r="I24" s="101"/>
      <c r="J24" s="163"/>
      <c r="K24" s="163"/>
      <c r="L24" s="163"/>
      <c r="M24" s="163"/>
      <c r="N24" s="164"/>
    </row>
    <row r="25" spans="1:14" ht="15.6" customHeight="1" x14ac:dyDescent="0.2">
      <c r="A25" s="14"/>
      <c r="B25" s="81"/>
      <c r="C25" s="81"/>
      <c r="D25" s="81"/>
      <c r="E25" s="81"/>
      <c r="F25" s="81"/>
      <c r="G25" s="81"/>
      <c r="H25" s="81"/>
      <c r="I25" s="81"/>
      <c r="J25" s="81"/>
      <c r="K25" s="81"/>
      <c r="L25" s="81"/>
      <c r="M25" s="81"/>
      <c r="N25" s="18"/>
    </row>
    <row r="26" spans="1:14" ht="15.95" customHeight="1" x14ac:dyDescent="0.2">
      <c r="A26" s="165"/>
      <c r="B26" s="109"/>
      <c r="C26" s="109"/>
      <c r="D26" s="109"/>
      <c r="E26" s="109"/>
      <c r="F26" s="109"/>
      <c r="G26" s="109"/>
      <c r="H26" s="109"/>
      <c r="I26" s="109"/>
      <c r="J26" s="109"/>
      <c r="K26" s="109"/>
      <c r="L26" s="109"/>
      <c r="M26" s="109"/>
      <c r="N26" s="166"/>
    </row>
  </sheetData>
  <mergeCells count="3">
    <mergeCell ref="B5:C5"/>
    <mergeCell ref="D4:H4"/>
    <mergeCell ref="B10:C10"/>
  </mergeCells>
  <pageMargins left="0.75" right="0.75" top="1" bottom="1" header="0.5" footer="0.5"/>
  <pageSetup orientation="landscape"/>
  <headerFooter>
    <oddHeader>&amp;R&amp;"Arial,Regular"&amp;10&amp;K000000Summary Output	&amp;"Arial,Bold Italic"Confidential</oddHeader>
    <oddFooter>&amp;R&amp;"Arial,Regular"&amp;10&amp;K000000WBCSD_WASH Self-Assessment Tool_v2_final (4)_spanish (Recovered).xlsx	Page &amp;P of &amp;N	Printed: 17/05/15 at 16:01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Portada</vt:lpstr>
      <vt:lpstr>Contenidos</vt:lpstr>
      <vt:lpstr>AutoEvaluación</vt:lpstr>
      <vt:lpstr>Resultados</vt:lpstr>
      <vt:lpstr>AutoEvaluación!Print_Area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Traubel</dc:creator>
  <cp:lastModifiedBy>Sara Traubel</cp:lastModifiedBy>
  <cp:lastPrinted>2015-06-05T10:00:03Z</cp:lastPrinted>
  <dcterms:created xsi:type="dcterms:W3CDTF">2015-06-03T14:02:07Z</dcterms:created>
  <dcterms:modified xsi:type="dcterms:W3CDTF">2015-08-07T13:43:08Z</dcterms:modified>
</cp:coreProperties>
</file>